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firstSheet="6" activeTab="1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'表八、部门支出预算表'!$A$1:$E$21</definedName>
    <definedName name="_xlnm.Print_Area" localSheetId="1">'表二、一般公共预算支出预算表'!$A$1:$E$21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'表三、一般公共预算基本支出预算表'!$A$1:$C$25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<sst xmlns="http://schemas.openxmlformats.org/spreadsheetml/2006/main" count="345" uniqueCount="229">
  <si>
    <t>表一</t>
  </si>
  <si>
    <t>2021年部门财政拨款收支预算总表</t>
  </si>
  <si>
    <t>单位名称:工商联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</si>
  <si>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</si>
  <si>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</si>
  <si>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</si>
  <si>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</si>
  <si>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</si>
  <si>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</si>
  <si>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</si>
  <si>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</si>
  <si>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</si>
  <si>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</si>
  <si>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</si>
  <si>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</si>
  <si>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</si>
  <si>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</si>
  <si>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</si>
  <si>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</si>
  <si>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</si>
  <si>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</si>
  <si>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</si>
  <si>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</si>
  <si>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</si>
  <si>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</si>
  <si>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</si>
  <si>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</si>
  <si>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</si>
  <si>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</si>
  <si>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</si>
  <si>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</si>
  <si>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</si>
  <si>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</si>
  <si>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</si>
  <si>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</si>
  <si>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</si>
  <si>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</si>
  <si>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</si>
  <si>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</si>
  <si>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</si>
  <si>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</si>
  <si>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</si>
  <si>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</si>
  <si>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</si>
  <si>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</si>
  <si>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</si>
  <si>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</si>
  <si>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</si>
  <si>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</si>
  <si>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</si>
  <si>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</si>
  <si>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</si>
  <si>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</si>
  <si>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</si>
  <si>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</si>
  <si>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</si>
  <si>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</si>
  <si>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</si>
  <si>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</si>
  <si>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</si>
  <si>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</si>
  <si>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</si>
  <si>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</si>
  <si>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</si>
  <si>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</si>
  <si>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</si>
  <si>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</si>
  <si>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</si>
  <si>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</si>
  <si>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</si>
  <si>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</si>
  <si>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</si>
  <si>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</si>
  <si>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</si>
  <si>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</si>
  <si>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</si>
  <si>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</si>
  <si>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</si>
  <si>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</si>
  <si>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</si>
  <si>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</si>
  <si>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</si>
  <si>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</si>
  <si>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</si>
  <si>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</si>
  <si>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</si>
  <si>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</si>
  <si>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</si>
  <si>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</si>
  <si>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</si>
  <si>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</si>
  <si>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</si>
  <si>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</si>
  <si>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</si>
  <si>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</si>
  <si>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</si>
  <si>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</si>
  <si>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</si>
  <si>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</si>
  <si>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</si>
  <si>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</si>
  <si>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</si>
  <si>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</si>
  <si>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</si>
  <si>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</si>
  <si>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</si>
  <si>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</si>
  <si>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</si>
  <si>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</si>
  <si>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</si>
  <si>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</si>
  <si>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</si>
  <si>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</si>
  <si>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</si>
  <si>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</si>
  <si>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</si>
  <si>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注：宿州市工商联没有政府性基金预算拨款收入，也没有政府性基金预算支出，故本表无数据。</t>
  </si>
  <si>
    <t>表五</t>
  </si>
  <si>
    <t>2021年部门国有资本经营收支预算表</t>
  </si>
  <si>
    <t>国有资本经营预算财政拨款支出</t>
  </si>
  <si>
    <t>注：宿州市工商联没有国有资本经营预算拨款收入，也没有国有资本经营预算支出，故本表无数据。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</si>
  <si>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</si>
  <si>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</si>
  <si>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</si>
  <si>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</si>
  <si>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</si>
  <si>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</si>
  <si>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</si>
  <si>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</si>
  <si>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</si>
  <si>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</si>
  <si>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</si>
  <si>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</si>
  <si>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</si>
  <si>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</si>
  <si>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</si>
  <si>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</si>
  <si>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</si>
  <si>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</si>
  <si>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</si>
  <si>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</si>
  <si>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</si>
  <si>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</si>
  <si>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</si>
  <si>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</si>
  <si>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</si>
  <si>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</si>
  <si>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</si>
  <si>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</si>
  <si>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</si>
  <si>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</si>
  <si>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</si>
  <si>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</si>
  <si>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</si>
  <si>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</si>
  <si>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</si>
  <si>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</si>
  <si>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</si>
  <si>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</si>
  <si>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</si>
  <si>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</si>
  <si>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</si>
  <si>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</si>
  <si>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</si>
  <si>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</si>
  <si>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</si>
  <si>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</si>
  <si>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</si>
  <si>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</si>
  <si>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</si>
  <si>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</si>
  <si>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</si>
  <si>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</si>
  <si>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</si>
  <si>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</si>
  <si>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</si>
  <si>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</si>
  <si>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</si>
  <si>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</si>
  <si>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</si>
  <si>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</si>
  <si>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</si>
  <si>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</si>
  <si>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</si>
  <si>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</si>
  <si>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</si>
  <si>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</si>
  <si>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</si>
  <si>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</si>
  <si>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</si>
  <si>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</si>
  <si>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</si>
  <si>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</si>
  <si>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</si>
  <si>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</si>
  <si>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</si>
  <si>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</si>
  <si>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</si>
  <si>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</si>
  <si>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</si>
  <si>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</si>
  <si>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</si>
  <si>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</si>
  <si>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</si>
  <si>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</si>
  <si>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</si>
  <si>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</si>
  <si>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</si>
  <si>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注：宿州市工商联2021年没有部门政府采购预算，故本表无数据。</t>
  </si>
  <si>
    <t>表十</t>
  </si>
  <si>
    <t>2021年政府购买服务表</t>
  </si>
  <si>
    <t>单位名称（采购服务项目）</t>
  </si>
  <si>
    <t>注：宿州市工商联2021年没有政府购买服务，故本表无数据。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</si>
  <si>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</si>
  <si>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</si>
  <si>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</si>
  <si>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</si>
  <si>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</si>
  <si>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</si>
  <si>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</si>
  <si>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</si>
  <si>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</si>
  <si>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</si>
  <si>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市工商联</t>
  </si>
  <si>
    <t>民营企业理想信念教育及培训经费</t>
  </si>
  <si>
    <t xml:space="preserve">  市工商联</t>
  </si>
  <si>
    <t>非公党建工作经费</t>
  </si>
  <si>
    <t>调研工作经费</t>
  </si>
  <si>
    <t>非公经济服务工作经费（含业务经费、招商、商会人民调解经费）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</si>
</sst>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0" borderId="0">
      <alignment/>
      <protection/>
    </xf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4" fillId="0" borderId="0" xfId="60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176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49" fontId="7" fillId="0" borderId="0" xfId="60" applyNumberFormat="1" applyFont="1" applyFill="1" applyAlignment="1" applyProtection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/>
      <protection/>
    </xf>
    <xf numFmtId="49" fontId="7" fillId="24" borderId="0" xfId="60" applyNumberFormat="1" applyFont="1" applyFill="1" applyAlignment="1" applyProtection="1">
      <alignment horizontal="centerContinuous" vertical="center"/>
      <protection/>
    </xf>
    <xf numFmtId="0" fontId="5" fillId="0" borderId="0" xfId="60" applyNumberFormat="1" applyFont="1" applyFill="1" applyAlignment="1">
      <alignment horizontal="left" vertical="center"/>
      <protection/>
    </xf>
    <xf numFmtId="0" fontId="5" fillId="0" borderId="0" xfId="60" applyNumberFormat="1" applyFont="1" applyFill="1" applyAlignment="1">
      <alignment horizontal="right" vertical="center"/>
      <protection/>
    </xf>
    <xf numFmtId="0" fontId="5" fillId="0" borderId="0" xfId="60" applyNumberFormat="1" applyFont="1" applyFill="1" applyAlignment="1">
      <alignment vertical="center"/>
      <protection/>
    </xf>
    <xf numFmtId="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NumberFormat="1" applyFont="1" applyFill="1" applyBorder="1" applyAlignment="1" applyProtection="1">
      <alignment horizontal="centerContinuous" vertical="center"/>
      <protection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 applyProtection="1">
      <alignment horizontal="left" vertical="center"/>
      <protection/>
    </xf>
    <xf numFmtId="4" fontId="5" fillId="0" borderId="12" xfId="60" applyNumberFormat="1" applyFont="1" applyFill="1" applyBorder="1" applyAlignment="1" applyProtection="1">
      <alignment horizontal="right" vertical="center"/>
      <protection/>
    </xf>
    <xf numFmtId="4" fontId="5" fillId="0" borderId="10" xfId="60" applyNumberFormat="1" applyFont="1" applyFill="1" applyBorder="1" applyAlignment="1" applyProtection="1">
      <alignment horizontal="right" vertical="center"/>
      <protection/>
    </xf>
    <xf numFmtId="0" fontId="4" fillId="0" borderId="0" xfId="60" applyFill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5" fillId="0" borderId="10" xfId="60" applyNumberFormat="1" applyFont="1" applyFill="1" applyBorder="1" applyAlignment="1" applyProtection="1">
      <alignment vertical="center" wrapText="1"/>
      <protection/>
    </xf>
    <xf numFmtId="4" fontId="5" fillId="0" borderId="13" xfId="60" applyNumberFormat="1" applyFont="1" applyFill="1" applyBorder="1" applyAlignment="1" applyProtection="1">
      <alignment horizontal="right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180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180" fontId="4" fillId="0" borderId="10" xfId="81" applyNumberFormat="1" applyFont="1" applyFill="1" applyBorder="1" applyAlignment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常规_06703071F1C54A23AEA0C6EB0A14EA86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差_40FA3581598043DCAAA0FAE837666164" xfId="68"/>
    <cellStyle name="60% - 强调文字颜色 6" xfId="69"/>
    <cellStyle name="百分比_06703071F1C54A23AEA0C6EB0A14EA8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K20" sqref="K20"/>
    </sheetView>
  </sheetViews>
  <sheetFormatPr defaultColWidth="5.125" defaultRowHeight="13.5"/>
  <cols>
    <col min="1" max="1" width="25.00390625" style="63" customWidth="1"/>
    <col min="2" max="2" width="10.75390625" style="63" customWidth="1"/>
    <col min="3" max="3" width="25.75390625" style="63" customWidth="1"/>
    <col min="4" max="4" width="10.25390625" style="63" customWidth="1"/>
    <col min="5" max="5" width="10.00390625" style="63" customWidth="1"/>
    <col min="6" max="6" width="9.25390625" style="63" customWidth="1"/>
    <col min="7" max="7" width="7.125" style="63" customWidth="1"/>
    <col min="8" max="161" width="5.00390625" style="63" customWidth="1"/>
    <col min="162" max="16384" width="5.125" style="63" customWidth="1"/>
  </cols>
  <sheetData>
    <row r="1" ht="17.25" customHeight="1">
      <c r="A1" s="64" t="s">
        <v>0</v>
      </c>
    </row>
    <row r="2" spans="1:253" s="131" customFormat="1" ht="26.25" customHeight="1">
      <c r="A2" s="65" t="s">
        <v>1</v>
      </c>
      <c r="B2" s="65"/>
      <c r="C2" s="65"/>
      <c r="D2" s="65"/>
      <c r="E2" s="65"/>
      <c r="F2" s="65"/>
      <c r="G2" s="65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</row>
    <row r="3" spans="1:253" s="131" customFormat="1" ht="18.75" customHeight="1">
      <c r="A3" s="134" t="s">
        <v>2</v>
      </c>
      <c r="B3" s="134"/>
      <c r="C3" s="117"/>
      <c r="D3" s="117"/>
      <c r="F3" s="83" t="s">
        <v>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</row>
    <row r="4" spans="1:253" s="131" customFormat="1" ht="18" customHeight="1">
      <c r="A4" s="135" t="s">
        <v>4</v>
      </c>
      <c r="B4" s="135"/>
      <c r="C4" s="135" t="s">
        <v>5</v>
      </c>
      <c r="D4" s="135"/>
      <c r="E4" s="135"/>
      <c r="F4" s="135"/>
      <c r="G4" s="135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</row>
    <row r="5" spans="1:253" s="131" customFormat="1" ht="47.25" customHeight="1">
      <c r="A5" s="135" t="s">
        <v>6</v>
      </c>
      <c r="B5" s="135" t="s">
        <v>7</v>
      </c>
      <c r="C5" s="135" t="s">
        <v>6</v>
      </c>
      <c r="D5" s="135" t="s">
        <v>8</v>
      </c>
      <c r="E5" s="136" t="s">
        <v>9</v>
      </c>
      <c r="F5" s="136" t="s">
        <v>10</v>
      </c>
      <c r="G5" s="137" t="s">
        <v>11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</row>
    <row r="6" spans="1:253" s="116" customFormat="1" ht="19.5" customHeight="1">
      <c r="A6" s="138" t="s">
        <v>12</v>
      </c>
      <c r="B6" s="139">
        <f>B7+B8</f>
        <v>0</v>
      </c>
      <c r="C6" s="140" t="s">
        <v>13</v>
      </c>
      <c r="D6" s="73">
        <f aca="true" t="shared" si="0" ref="D6:D32">E6+F6</f>
        <v>161.61</v>
      </c>
      <c r="E6" s="141">
        <v>161.61</v>
      </c>
      <c r="F6" s="73">
        <v>0</v>
      </c>
      <c r="G6" s="142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116" customFormat="1" ht="19.5" customHeight="1">
      <c r="A7" s="138" t="s">
        <v>14</v>
      </c>
      <c r="B7" s="143">
        <v>0</v>
      </c>
      <c r="C7" s="142" t="s">
        <v>15</v>
      </c>
      <c r="D7" s="73">
        <f t="shared" si="0"/>
        <v>138.8</v>
      </c>
      <c r="E7" s="144">
        <v>138.8</v>
      </c>
      <c r="F7" s="145">
        <v>0</v>
      </c>
      <c r="G7" s="142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116" customFormat="1" ht="19.5" customHeight="1">
      <c r="A8" s="146" t="s">
        <v>16</v>
      </c>
      <c r="B8" s="147">
        <v>0</v>
      </c>
      <c r="C8" s="142" t="s">
        <v>17</v>
      </c>
      <c r="D8" s="73">
        <f t="shared" si="0"/>
        <v>0</v>
      </c>
      <c r="E8" s="144">
        <v>0</v>
      </c>
      <c r="F8" s="73">
        <v>0</v>
      </c>
      <c r="G8" s="142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116" customFormat="1" ht="19.5" customHeight="1">
      <c r="A9" s="146" t="s">
        <v>18</v>
      </c>
      <c r="B9" s="148"/>
      <c r="C9" s="142" t="s">
        <v>19</v>
      </c>
      <c r="D9" s="73">
        <f t="shared" si="0"/>
        <v>0</v>
      </c>
      <c r="E9" s="144">
        <v>0</v>
      </c>
      <c r="F9" s="73">
        <v>0</v>
      </c>
      <c r="G9" s="142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116" customFormat="1" ht="19.5" customHeight="1">
      <c r="A10" s="138" t="s">
        <v>14</v>
      </c>
      <c r="B10" s="144">
        <v>161.61</v>
      </c>
      <c r="C10" s="142" t="s">
        <v>20</v>
      </c>
      <c r="D10" s="73">
        <f t="shared" si="0"/>
        <v>0</v>
      </c>
      <c r="E10" s="144">
        <v>0</v>
      </c>
      <c r="F10" s="73">
        <v>0</v>
      </c>
      <c r="G10" s="142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116" customFormat="1" ht="19.5" customHeight="1">
      <c r="A11" s="138" t="s">
        <v>21</v>
      </c>
      <c r="B11" s="144">
        <v>161.61</v>
      </c>
      <c r="C11" s="142" t="s">
        <v>22</v>
      </c>
      <c r="D11" s="73">
        <f t="shared" si="0"/>
        <v>0</v>
      </c>
      <c r="E11" s="144">
        <v>0</v>
      </c>
      <c r="F11" s="73">
        <v>0</v>
      </c>
      <c r="G11" s="142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116" customFormat="1" ht="19.5" customHeight="1">
      <c r="A12" s="138" t="s">
        <v>23</v>
      </c>
      <c r="B12" s="144">
        <v>0</v>
      </c>
      <c r="C12" s="142" t="s">
        <v>24</v>
      </c>
      <c r="D12" s="73">
        <f t="shared" si="0"/>
        <v>0</v>
      </c>
      <c r="E12" s="144">
        <v>0</v>
      </c>
      <c r="F12" s="73">
        <v>0</v>
      </c>
      <c r="G12" s="142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116" customFormat="1" ht="19.5" customHeight="1">
      <c r="A13" s="146" t="s">
        <v>16</v>
      </c>
      <c r="B13" s="144">
        <v>0</v>
      </c>
      <c r="C13" s="142" t="s">
        <v>25</v>
      </c>
      <c r="D13" s="73">
        <f t="shared" si="0"/>
        <v>0</v>
      </c>
      <c r="E13" s="144">
        <v>0</v>
      </c>
      <c r="F13" s="73">
        <v>0</v>
      </c>
      <c r="G13" s="142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116" customFormat="1" ht="19.5" customHeight="1">
      <c r="A14" s="138" t="s">
        <v>26</v>
      </c>
      <c r="B14" s="148"/>
      <c r="C14" s="142" t="s">
        <v>27</v>
      </c>
      <c r="D14" s="73">
        <f t="shared" si="0"/>
        <v>9.32</v>
      </c>
      <c r="E14" s="144">
        <v>9.32</v>
      </c>
      <c r="F14" s="73">
        <v>0</v>
      </c>
      <c r="G14" s="142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116" customFormat="1" ht="19.5" customHeight="1">
      <c r="A15" s="149"/>
      <c r="B15" s="148"/>
      <c r="C15" s="102" t="s">
        <v>28</v>
      </c>
      <c r="D15" s="73">
        <f t="shared" si="0"/>
        <v>0</v>
      </c>
      <c r="E15" s="144">
        <v>0</v>
      </c>
      <c r="F15" s="73">
        <v>0</v>
      </c>
      <c r="G15" s="142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116" customFormat="1" ht="19.5" customHeight="1">
      <c r="A16" s="146"/>
      <c r="B16" s="148"/>
      <c r="C16" s="102" t="s">
        <v>29</v>
      </c>
      <c r="D16" s="73">
        <f t="shared" si="0"/>
        <v>4.69</v>
      </c>
      <c r="E16" s="144">
        <v>4.69</v>
      </c>
      <c r="F16" s="73">
        <v>0</v>
      </c>
      <c r="G16" s="142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116" customFormat="1" ht="19.5" customHeight="1">
      <c r="A17" s="146"/>
      <c r="B17" s="148"/>
      <c r="C17" s="102" t="s">
        <v>30</v>
      </c>
      <c r="D17" s="73">
        <f t="shared" si="0"/>
        <v>0</v>
      </c>
      <c r="E17" s="144">
        <v>0</v>
      </c>
      <c r="F17" s="145">
        <v>0</v>
      </c>
      <c r="G17" s="142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116" customFormat="1" ht="19.5" customHeight="1">
      <c r="A18" s="146"/>
      <c r="B18" s="148"/>
      <c r="C18" s="102" t="s">
        <v>31</v>
      </c>
      <c r="D18" s="73">
        <f t="shared" si="0"/>
        <v>0</v>
      </c>
      <c r="E18" s="144">
        <v>0</v>
      </c>
      <c r="F18" s="73">
        <v>0</v>
      </c>
      <c r="G18" s="142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116" customFormat="1" ht="19.5" customHeight="1">
      <c r="A19" s="146"/>
      <c r="B19" s="148"/>
      <c r="C19" s="102" t="s">
        <v>32</v>
      </c>
      <c r="D19" s="73">
        <f t="shared" si="0"/>
        <v>0</v>
      </c>
      <c r="E19" s="144">
        <v>0</v>
      </c>
      <c r="F19" s="73">
        <v>0</v>
      </c>
      <c r="G19" s="142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116" customFormat="1" ht="19.5" customHeight="1">
      <c r="A20" s="146"/>
      <c r="B20" s="148"/>
      <c r="C20" s="102" t="s">
        <v>33</v>
      </c>
      <c r="D20" s="73">
        <f t="shared" si="0"/>
        <v>0</v>
      </c>
      <c r="E20" s="144">
        <v>0</v>
      </c>
      <c r="F20" s="73">
        <v>0</v>
      </c>
      <c r="G20" s="142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116" customFormat="1" ht="19.5" customHeight="1">
      <c r="A21" s="146"/>
      <c r="B21" s="148"/>
      <c r="C21" s="102" t="s">
        <v>34</v>
      </c>
      <c r="D21" s="73">
        <f t="shared" si="0"/>
        <v>0</v>
      </c>
      <c r="E21" s="144">
        <v>0</v>
      </c>
      <c r="F21" s="73">
        <v>0</v>
      </c>
      <c r="G21" s="142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116" customFormat="1" ht="19.5" customHeight="1">
      <c r="A22" s="146"/>
      <c r="B22" s="148"/>
      <c r="C22" s="102" t="s">
        <v>35</v>
      </c>
      <c r="D22" s="73">
        <f t="shared" si="0"/>
        <v>0</v>
      </c>
      <c r="E22" s="144">
        <v>0</v>
      </c>
      <c r="F22" s="73">
        <v>0</v>
      </c>
      <c r="G22" s="142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116" customFormat="1" ht="19.5" customHeight="1">
      <c r="A23" s="146"/>
      <c r="B23" s="148"/>
      <c r="C23" s="102" t="s">
        <v>36</v>
      </c>
      <c r="D23" s="73">
        <f t="shared" si="0"/>
        <v>0</v>
      </c>
      <c r="E23" s="144">
        <v>0</v>
      </c>
      <c r="F23" s="73">
        <v>0</v>
      </c>
      <c r="G23" s="142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116" customFormat="1" ht="19.5" customHeight="1">
      <c r="A24" s="146"/>
      <c r="B24" s="148"/>
      <c r="C24" s="102" t="s">
        <v>37</v>
      </c>
      <c r="D24" s="73">
        <f t="shared" si="0"/>
        <v>0</v>
      </c>
      <c r="E24" s="144">
        <v>0</v>
      </c>
      <c r="F24" s="73">
        <v>0</v>
      </c>
      <c r="G24" s="142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116" customFormat="1" ht="19.5" customHeight="1">
      <c r="A25" s="146"/>
      <c r="B25" s="148"/>
      <c r="C25" s="110" t="s">
        <v>38</v>
      </c>
      <c r="D25" s="73">
        <f t="shared" si="0"/>
        <v>0</v>
      </c>
      <c r="E25" s="144">
        <v>0</v>
      </c>
      <c r="F25" s="73">
        <v>0</v>
      </c>
      <c r="G25" s="142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116" customFormat="1" ht="19.5" customHeight="1">
      <c r="A26" s="146"/>
      <c r="B26" s="148"/>
      <c r="C26" s="104" t="s">
        <v>39</v>
      </c>
      <c r="D26" s="73">
        <f t="shared" si="0"/>
        <v>8.8</v>
      </c>
      <c r="E26" s="144">
        <v>8.8</v>
      </c>
      <c r="F26" s="73">
        <v>0</v>
      </c>
      <c r="G26" s="142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116" customFormat="1" ht="19.5" customHeight="1">
      <c r="A27" s="146"/>
      <c r="B27" s="148"/>
      <c r="C27" s="102" t="s">
        <v>40</v>
      </c>
      <c r="D27" s="73">
        <f t="shared" si="0"/>
        <v>0</v>
      </c>
      <c r="E27" s="144">
        <v>0</v>
      </c>
      <c r="F27" s="73">
        <v>0</v>
      </c>
      <c r="G27" s="142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116" customFormat="1" ht="19.5" customHeight="1">
      <c r="A28" s="146"/>
      <c r="B28" s="148"/>
      <c r="C28" s="102" t="s">
        <v>41</v>
      </c>
      <c r="D28" s="73">
        <f t="shared" si="0"/>
        <v>0</v>
      </c>
      <c r="E28" s="144">
        <v>0</v>
      </c>
      <c r="F28" s="73">
        <v>0</v>
      </c>
      <c r="G28" s="142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116" customFormat="1" ht="19.5" customHeight="1">
      <c r="A29" s="146"/>
      <c r="B29" s="148"/>
      <c r="C29" s="102" t="s">
        <v>42</v>
      </c>
      <c r="D29" s="73">
        <f t="shared" si="0"/>
        <v>0</v>
      </c>
      <c r="E29" s="144">
        <v>0</v>
      </c>
      <c r="F29" s="73">
        <v>0</v>
      </c>
      <c r="G29" s="142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116" customFormat="1" ht="19.5" customHeight="1">
      <c r="A30" s="146"/>
      <c r="B30" s="148"/>
      <c r="C30" s="102" t="s">
        <v>43</v>
      </c>
      <c r="D30" s="73">
        <f t="shared" si="0"/>
        <v>0</v>
      </c>
      <c r="E30" s="144">
        <v>0</v>
      </c>
      <c r="F30" s="73">
        <v>0</v>
      </c>
      <c r="G30" s="142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116" customFormat="1" ht="19.5" customHeight="1">
      <c r="A31" s="146"/>
      <c r="B31" s="148"/>
      <c r="C31" s="102" t="s">
        <v>44</v>
      </c>
      <c r="D31" s="73">
        <f t="shared" si="0"/>
        <v>0</v>
      </c>
      <c r="E31" s="144">
        <v>0</v>
      </c>
      <c r="F31" s="73">
        <v>0</v>
      </c>
      <c r="G31" s="142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116" customFormat="1" ht="19.5" customHeight="1">
      <c r="A32" s="146"/>
      <c r="B32" s="148"/>
      <c r="C32" s="102" t="s">
        <v>45</v>
      </c>
      <c r="D32" s="73">
        <f t="shared" si="0"/>
        <v>0</v>
      </c>
      <c r="E32" s="144">
        <v>0</v>
      </c>
      <c r="F32" s="73">
        <v>0</v>
      </c>
      <c r="G32" s="142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s="131" customFormat="1" ht="19.5" customHeight="1">
      <c r="A33" s="150"/>
      <c r="B33" s="148"/>
      <c r="D33" s="151"/>
      <c r="E33" s="152"/>
      <c r="F33" s="153"/>
      <c r="G33" s="142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</row>
    <row r="34" spans="1:253" s="131" customFormat="1" ht="19.5" customHeight="1">
      <c r="A34" s="149"/>
      <c r="B34" s="148"/>
      <c r="C34" s="150" t="s">
        <v>46</v>
      </c>
      <c r="D34" s="151">
        <f>B36-D6</f>
        <v>0</v>
      </c>
      <c r="E34" s="152"/>
      <c r="F34" s="153"/>
      <c r="G34" s="142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</row>
    <row r="35" spans="1:253" s="131" customFormat="1" ht="19.5" customHeight="1">
      <c r="A35" s="146"/>
      <c r="B35" s="154"/>
      <c r="C35" s="155"/>
      <c r="D35" s="151"/>
      <c r="E35" s="152"/>
      <c r="F35" s="153"/>
      <c r="G35" s="14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</row>
    <row r="36" spans="1:253" s="132" customFormat="1" ht="19.5" customHeight="1">
      <c r="A36" s="156" t="s">
        <v>47</v>
      </c>
      <c r="B36" s="157">
        <f>B6+B10+B13</f>
        <v>161.61</v>
      </c>
      <c r="C36" s="156" t="s">
        <v>48</v>
      </c>
      <c r="D36" s="158">
        <f>D34+D6</f>
        <v>161.61</v>
      </c>
      <c r="E36" s="144">
        <v>161.61</v>
      </c>
      <c r="F36" s="153">
        <v>0</v>
      </c>
      <c r="G36" s="142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</row>
    <row r="37" spans="1:4" s="133" customFormat="1" ht="18.75" customHeight="1">
      <c r="A37" s="64" t="s">
        <v>49</v>
      </c>
      <c r="C37" s="159"/>
      <c r="D37" s="159"/>
    </row>
    <row r="38" spans="3:4" s="133" customFormat="1" ht="11.25">
      <c r="C38" s="159"/>
      <c r="D38" s="159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 topLeftCell="A1">
      <selection activeCell="B11" sqref="B11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209</v>
      </c>
    </row>
    <row r="2" spans="1:256" ht="30" customHeight="1">
      <c r="A2" s="10"/>
      <c r="B2" s="11" t="s">
        <v>210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8" customHeight="1">
      <c r="A3" s="14"/>
      <c r="B3" s="15" t="s">
        <v>186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9"/>
      <c r="O3" s="29"/>
      <c r="P3" s="29"/>
      <c r="Q3" s="29"/>
      <c r="R3" s="29"/>
      <c r="S3" s="29"/>
      <c r="T3" s="33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8" t="s">
        <v>187</v>
      </c>
      <c r="B4" s="18" t="s">
        <v>211</v>
      </c>
      <c r="C4" s="18" t="s">
        <v>8</v>
      </c>
      <c r="D4" s="19" t="s">
        <v>189</v>
      </c>
      <c r="E4" s="19"/>
      <c r="F4" s="19"/>
      <c r="G4" s="19"/>
      <c r="H4" s="19"/>
      <c r="I4" s="19"/>
      <c r="J4" s="18" t="s">
        <v>190</v>
      </c>
      <c r="K4" s="18" t="s">
        <v>191</v>
      </c>
      <c r="L4" s="18" t="s">
        <v>192</v>
      </c>
      <c r="M4" s="18" t="s">
        <v>193</v>
      </c>
      <c r="N4" s="18" t="s">
        <v>194</v>
      </c>
      <c r="O4" s="30" t="s">
        <v>195</v>
      </c>
      <c r="P4" s="30"/>
      <c r="Q4" s="30"/>
      <c r="R4" s="30"/>
      <c r="S4" s="30"/>
      <c r="T4" s="30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8"/>
      <c r="B5" s="18"/>
      <c r="C5" s="18"/>
      <c r="D5" s="18" t="s">
        <v>176</v>
      </c>
      <c r="E5" s="18" t="s">
        <v>196</v>
      </c>
      <c r="F5" s="20" t="s">
        <v>197</v>
      </c>
      <c r="G5" s="20" t="s">
        <v>198</v>
      </c>
      <c r="H5" s="20" t="s">
        <v>199</v>
      </c>
      <c r="I5" s="18" t="s">
        <v>200</v>
      </c>
      <c r="J5" s="18"/>
      <c r="K5" s="18"/>
      <c r="L5" s="18"/>
      <c r="M5" s="18"/>
      <c r="N5" s="18"/>
      <c r="O5" s="18" t="s">
        <v>201</v>
      </c>
      <c r="P5" s="18" t="s">
        <v>202</v>
      </c>
      <c r="Q5" s="18" t="s">
        <v>203</v>
      </c>
      <c r="R5" s="18" t="s">
        <v>204</v>
      </c>
      <c r="S5" s="18" t="s">
        <v>205</v>
      </c>
      <c r="T5" s="18" t="s">
        <v>206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21" t="s">
        <v>207</v>
      </c>
      <c r="B6" s="21" t="s">
        <v>207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56" s="1" customFormat="1" ht="18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3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9" ht="21" customHeight="1">
      <c r="A8" s="26" t="s">
        <v>212</v>
      </c>
      <c r="B8" s="27"/>
      <c r="C8" s="27"/>
      <c r="D8" s="27"/>
      <c r="E8" s="27"/>
      <c r="F8" s="27"/>
      <c r="G8" s="27"/>
      <c r="H8" s="27"/>
      <c r="I8" s="27"/>
    </row>
    <row r="9" spans="2:20" ht="21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sheetProtection formatCells="0" formatColumns="0" formatRows="0"/>
  <mergeCells count="9">
    <mergeCell ref="A8:I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 topLeftCell="A1">
      <selection activeCell="E29" sqref="E29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214</v>
      </c>
      <c r="B7" s="3" t="s">
        <v>215</v>
      </c>
      <c r="C7" s="3" t="s">
        <v>8</v>
      </c>
      <c r="D7" s="3" t="s">
        <v>216</v>
      </c>
      <c r="E7" s="3"/>
      <c r="F7" s="3"/>
      <c r="G7" s="3" t="s">
        <v>217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218</v>
      </c>
      <c r="E8" s="3" t="s">
        <v>219</v>
      </c>
      <c r="F8" s="3" t="s">
        <v>220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</row>
    <row r="9" spans="1:11" s="1" customFormat="1" ht="24.75" customHeight="1">
      <c r="A9" s="4"/>
      <c r="B9" s="4" t="s">
        <v>8</v>
      </c>
      <c r="C9" s="4">
        <v>60</v>
      </c>
      <c r="D9" s="4">
        <v>60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223</v>
      </c>
      <c r="C10" s="4">
        <v>60</v>
      </c>
      <c r="D10" s="4">
        <v>60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224</v>
      </c>
      <c r="B11" s="4" t="s">
        <v>225</v>
      </c>
      <c r="C11" s="4">
        <v>15</v>
      </c>
      <c r="D11" s="4"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4.75" customHeight="1">
      <c r="A12" s="4" t="s">
        <v>226</v>
      </c>
      <c r="B12" s="4" t="s">
        <v>225</v>
      </c>
      <c r="C12" s="4">
        <v>2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4.75" customHeight="1">
      <c r="A13" s="4" t="s">
        <v>227</v>
      </c>
      <c r="B13" s="4" t="s">
        <v>225</v>
      </c>
      <c r="C13" s="4">
        <v>18</v>
      </c>
      <c r="D13" s="4">
        <v>18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24.75" customHeight="1">
      <c r="A14" s="4" t="s">
        <v>228</v>
      </c>
      <c r="B14" s="4" t="s">
        <v>225</v>
      </c>
      <c r="C14" s="4">
        <v>25</v>
      </c>
      <c r="D14" s="4">
        <v>25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B11" sqref="B11"/>
    </sheetView>
  </sheetViews>
  <sheetFormatPr defaultColWidth="9.00390625" defaultRowHeight="13.5"/>
  <cols>
    <col min="1" max="1" width="19.00390625" style="63" customWidth="1"/>
    <col min="2" max="2" width="24.75390625" style="63" customWidth="1"/>
    <col min="3" max="3" width="12.25390625" style="63" customWidth="1"/>
    <col min="4" max="5" width="13.125" style="63" customWidth="1"/>
    <col min="6" max="16384" width="9.00390625" style="63" customWidth="1"/>
  </cols>
  <sheetData>
    <row r="1" ht="14.25" customHeight="1">
      <c r="A1" s="64" t="s">
        <v>50</v>
      </c>
    </row>
    <row r="2" spans="1:5" ht="22.5" customHeight="1">
      <c r="A2" s="65" t="s">
        <v>51</v>
      </c>
      <c r="B2" s="65"/>
      <c r="C2" s="65"/>
      <c r="D2" s="65"/>
      <c r="E2" s="65"/>
    </row>
    <row r="3" spans="1:5" ht="22.5" customHeight="1">
      <c r="A3" s="66" t="s">
        <v>2</v>
      </c>
      <c r="B3" s="78"/>
      <c r="C3" s="78"/>
      <c r="D3" s="78"/>
      <c r="E3" s="67" t="s">
        <v>3</v>
      </c>
    </row>
    <row r="4" spans="1:5" ht="21" customHeight="1">
      <c r="A4" s="69" t="s">
        <v>52</v>
      </c>
      <c r="B4" s="69"/>
      <c r="C4" s="84" t="s">
        <v>7</v>
      </c>
      <c r="D4" s="84"/>
      <c r="E4" s="84"/>
    </row>
    <row r="5" spans="1:5" ht="21" customHeight="1">
      <c r="A5" s="69" t="s">
        <v>53</v>
      </c>
      <c r="B5" s="69" t="s">
        <v>54</v>
      </c>
      <c r="C5" s="70" t="s">
        <v>8</v>
      </c>
      <c r="D5" s="70" t="s">
        <v>55</v>
      </c>
      <c r="E5" s="70" t="s">
        <v>56</v>
      </c>
    </row>
    <row r="6" spans="1:5" s="62" customFormat="1" ht="18.75" customHeight="1">
      <c r="A6" s="71"/>
      <c r="B6" s="72" t="s">
        <v>8</v>
      </c>
      <c r="C6" s="73">
        <v>161.61</v>
      </c>
      <c r="D6" s="73">
        <v>101.61</v>
      </c>
      <c r="E6" s="73">
        <v>60</v>
      </c>
    </row>
    <row r="7" spans="1:5" ht="18.75" customHeight="1">
      <c r="A7" s="71">
        <v>201</v>
      </c>
      <c r="B7" s="72" t="s">
        <v>57</v>
      </c>
      <c r="C7" s="73">
        <v>138.8</v>
      </c>
      <c r="D7" s="73">
        <v>78.8</v>
      </c>
      <c r="E7" s="73">
        <v>60</v>
      </c>
    </row>
    <row r="8" spans="1:5" ht="18.75" customHeight="1">
      <c r="A8" s="71">
        <v>20128</v>
      </c>
      <c r="B8" s="72" t="s">
        <v>58</v>
      </c>
      <c r="C8" s="73">
        <v>138.8</v>
      </c>
      <c r="D8" s="73">
        <v>78.8</v>
      </c>
      <c r="E8" s="73">
        <v>60</v>
      </c>
    </row>
    <row r="9" spans="1:5" ht="18.75" customHeight="1">
      <c r="A9" s="71">
        <v>2012801</v>
      </c>
      <c r="B9" s="72" t="s">
        <v>59</v>
      </c>
      <c r="C9" s="73">
        <v>78.8</v>
      </c>
      <c r="D9" s="73">
        <v>78.8</v>
      </c>
      <c r="E9" s="73">
        <v>0</v>
      </c>
    </row>
    <row r="10" spans="1:5" ht="18.75" customHeight="1">
      <c r="A10" s="71">
        <v>2012802</v>
      </c>
      <c r="B10" s="72" t="s">
        <v>60</v>
      </c>
      <c r="C10" s="73">
        <v>60</v>
      </c>
      <c r="D10" s="73">
        <v>0</v>
      </c>
      <c r="E10" s="73">
        <v>60</v>
      </c>
    </row>
    <row r="11" spans="1:5" ht="18.75" customHeight="1">
      <c r="A11" s="71">
        <v>208</v>
      </c>
      <c r="B11" s="72" t="s">
        <v>61</v>
      </c>
      <c r="C11" s="73">
        <v>9.32</v>
      </c>
      <c r="D11" s="73">
        <v>9.32</v>
      </c>
      <c r="E11" s="73">
        <v>0</v>
      </c>
    </row>
    <row r="12" spans="1:5" ht="18.75" customHeight="1">
      <c r="A12" s="71">
        <v>20805</v>
      </c>
      <c r="B12" s="72" t="s">
        <v>62</v>
      </c>
      <c r="C12" s="73">
        <v>9.32</v>
      </c>
      <c r="D12" s="73">
        <v>9.32</v>
      </c>
      <c r="E12" s="73">
        <v>0</v>
      </c>
    </row>
    <row r="13" spans="1:5" ht="18.75" customHeight="1">
      <c r="A13" s="71">
        <v>2080505</v>
      </c>
      <c r="B13" s="72" t="s">
        <v>63</v>
      </c>
      <c r="C13" s="73">
        <v>9.32</v>
      </c>
      <c r="D13" s="73">
        <v>9.32</v>
      </c>
      <c r="E13" s="73">
        <v>0</v>
      </c>
    </row>
    <row r="14" spans="1:5" ht="18.75" customHeight="1">
      <c r="A14" s="71">
        <v>210</v>
      </c>
      <c r="B14" s="72" t="s">
        <v>64</v>
      </c>
      <c r="C14" s="73">
        <v>4.69</v>
      </c>
      <c r="D14" s="73">
        <v>4.69</v>
      </c>
      <c r="E14" s="73">
        <v>0</v>
      </c>
    </row>
    <row r="15" spans="1:5" ht="18.75" customHeight="1">
      <c r="A15" s="71">
        <v>21011</v>
      </c>
      <c r="B15" s="72" t="s">
        <v>65</v>
      </c>
      <c r="C15" s="73">
        <v>4.69</v>
      </c>
      <c r="D15" s="73">
        <v>4.69</v>
      </c>
      <c r="E15" s="73">
        <v>0</v>
      </c>
    </row>
    <row r="16" spans="1:5" ht="18.75" customHeight="1">
      <c r="A16" s="71">
        <v>2101101</v>
      </c>
      <c r="B16" s="72" t="s">
        <v>66</v>
      </c>
      <c r="C16" s="73">
        <v>3.59</v>
      </c>
      <c r="D16" s="73">
        <v>3.59</v>
      </c>
      <c r="E16" s="73">
        <v>0</v>
      </c>
    </row>
    <row r="17" spans="1:5" ht="18.75" customHeight="1">
      <c r="A17" s="71">
        <v>2101103</v>
      </c>
      <c r="B17" s="72" t="s">
        <v>67</v>
      </c>
      <c r="C17" s="73">
        <v>1.1</v>
      </c>
      <c r="D17" s="73">
        <v>1.1</v>
      </c>
      <c r="E17" s="73">
        <v>0</v>
      </c>
    </row>
    <row r="18" spans="1:5" ht="18.75" customHeight="1">
      <c r="A18" s="71">
        <v>221</v>
      </c>
      <c r="B18" s="72" t="s">
        <v>68</v>
      </c>
      <c r="C18" s="73">
        <v>8.8</v>
      </c>
      <c r="D18" s="73">
        <v>8.8</v>
      </c>
      <c r="E18" s="73">
        <v>0</v>
      </c>
    </row>
    <row r="19" spans="1:5" ht="18.75" customHeight="1">
      <c r="A19" s="71">
        <v>22102</v>
      </c>
      <c r="B19" s="72" t="s">
        <v>69</v>
      </c>
      <c r="C19" s="73">
        <v>8.8</v>
      </c>
      <c r="D19" s="73">
        <v>8.8</v>
      </c>
      <c r="E19" s="73">
        <v>0</v>
      </c>
    </row>
    <row r="20" spans="1:5" ht="18.75" customHeight="1">
      <c r="A20" s="71">
        <v>2210201</v>
      </c>
      <c r="B20" s="72" t="s">
        <v>70</v>
      </c>
      <c r="C20" s="73">
        <v>6.73</v>
      </c>
      <c r="D20" s="73">
        <v>6.73</v>
      </c>
      <c r="E20" s="73">
        <v>0</v>
      </c>
    </row>
    <row r="21" spans="1:5" ht="18.75" customHeight="1">
      <c r="A21" s="71">
        <v>2210202</v>
      </c>
      <c r="B21" s="72" t="s">
        <v>71</v>
      </c>
      <c r="C21" s="73">
        <v>2.07</v>
      </c>
      <c r="D21" s="73">
        <v>2.07</v>
      </c>
      <c r="E21" s="73">
        <v>0</v>
      </c>
    </row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F22" sqref="F22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72</v>
      </c>
    </row>
    <row r="2" spans="1:3" ht="22.5" customHeight="1">
      <c r="A2" s="124" t="s">
        <v>73</v>
      </c>
      <c r="B2" s="124"/>
      <c r="C2" s="124"/>
    </row>
    <row r="3" spans="1:3" ht="21.75" customHeight="1">
      <c r="A3" s="1" t="s">
        <v>2</v>
      </c>
      <c r="C3" s="125" t="s">
        <v>3</v>
      </c>
    </row>
    <row r="4" spans="1:3" ht="21" customHeight="1">
      <c r="A4" s="126" t="s">
        <v>74</v>
      </c>
      <c r="B4" s="126"/>
      <c r="C4" s="127" t="s">
        <v>7</v>
      </c>
    </row>
    <row r="5" spans="1:3" ht="21" customHeight="1">
      <c r="A5" s="126" t="s">
        <v>53</v>
      </c>
      <c r="B5" s="126" t="s">
        <v>54</v>
      </c>
      <c r="C5" s="128"/>
    </row>
    <row r="6" spans="1:3" s="1" customFormat="1" ht="19.5" customHeight="1">
      <c r="A6" s="129"/>
      <c r="B6" s="130" t="s">
        <v>8</v>
      </c>
      <c r="C6" s="105">
        <v>101.61</v>
      </c>
    </row>
    <row r="7" spans="1:3" ht="19.5" customHeight="1">
      <c r="A7" s="129" t="s">
        <v>75</v>
      </c>
      <c r="B7" s="130" t="s">
        <v>76</v>
      </c>
      <c r="C7" s="105">
        <v>84.22</v>
      </c>
    </row>
    <row r="8" spans="1:3" ht="19.5" customHeight="1">
      <c r="A8" s="129" t="s">
        <v>77</v>
      </c>
      <c r="B8" s="130" t="s">
        <v>78</v>
      </c>
      <c r="C8" s="105">
        <v>35.24</v>
      </c>
    </row>
    <row r="9" spans="1:3" ht="19.5" customHeight="1">
      <c r="A9" s="129" t="s">
        <v>79</v>
      </c>
      <c r="B9" s="130" t="s">
        <v>80</v>
      </c>
      <c r="C9" s="105">
        <v>16.53</v>
      </c>
    </row>
    <row r="10" spans="1:3" ht="19.5" customHeight="1">
      <c r="A10" s="129" t="s">
        <v>81</v>
      </c>
      <c r="B10" s="130" t="s">
        <v>82</v>
      </c>
      <c r="C10" s="105">
        <v>2.15</v>
      </c>
    </row>
    <row r="11" spans="1:3" ht="19.5" customHeight="1">
      <c r="A11" s="129" t="s">
        <v>83</v>
      </c>
      <c r="B11" s="130" t="s">
        <v>84</v>
      </c>
      <c r="C11" s="105">
        <v>3.13</v>
      </c>
    </row>
    <row r="12" spans="1:3" ht="19.5" customHeight="1">
      <c r="A12" s="129" t="s">
        <v>85</v>
      </c>
      <c r="B12" s="130" t="s">
        <v>86</v>
      </c>
      <c r="C12" s="105">
        <v>6.43</v>
      </c>
    </row>
    <row r="13" spans="1:3" ht="19.5" customHeight="1">
      <c r="A13" s="129" t="s">
        <v>87</v>
      </c>
      <c r="B13" s="130" t="s">
        <v>88</v>
      </c>
      <c r="C13" s="105">
        <v>9.32</v>
      </c>
    </row>
    <row r="14" spans="1:3" ht="19.5" customHeight="1">
      <c r="A14" s="129" t="s">
        <v>89</v>
      </c>
      <c r="B14" s="130" t="s">
        <v>90</v>
      </c>
      <c r="C14" s="105">
        <v>3.59</v>
      </c>
    </row>
    <row r="15" spans="1:3" ht="19.5" customHeight="1">
      <c r="A15" s="129" t="s">
        <v>91</v>
      </c>
      <c r="B15" s="130" t="s">
        <v>92</v>
      </c>
      <c r="C15" s="105">
        <v>1.1</v>
      </c>
    </row>
    <row r="16" spans="1:3" ht="19.5" customHeight="1">
      <c r="A16" s="129" t="s">
        <v>93</v>
      </c>
      <c r="B16" s="130" t="s">
        <v>94</v>
      </c>
      <c r="C16" s="105">
        <v>6.73</v>
      </c>
    </row>
    <row r="17" spans="1:3" ht="19.5" customHeight="1">
      <c r="A17" s="129" t="s">
        <v>95</v>
      </c>
      <c r="B17" s="130" t="s">
        <v>96</v>
      </c>
      <c r="C17" s="105">
        <v>17.19</v>
      </c>
    </row>
    <row r="18" spans="1:3" ht="19.5" customHeight="1">
      <c r="A18" s="129" t="s">
        <v>97</v>
      </c>
      <c r="B18" s="130" t="s">
        <v>98</v>
      </c>
      <c r="C18" s="105">
        <v>0.65</v>
      </c>
    </row>
    <row r="19" spans="1:3" ht="19.5" customHeight="1">
      <c r="A19" s="129" t="s">
        <v>99</v>
      </c>
      <c r="B19" s="130" t="s">
        <v>100</v>
      </c>
      <c r="C19" s="105">
        <v>3.1</v>
      </c>
    </row>
    <row r="20" spans="1:3" ht="19.5" customHeight="1">
      <c r="A20" s="129" t="s">
        <v>101</v>
      </c>
      <c r="B20" s="130" t="s">
        <v>102</v>
      </c>
      <c r="C20" s="105">
        <v>3</v>
      </c>
    </row>
    <row r="21" spans="1:3" ht="19.5" customHeight="1">
      <c r="A21" s="129" t="s">
        <v>103</v>
      </c>
      <c r="B21" s="130" t="s">
        <v>104</v>
      </c>
      <c r="C21" s="105">
        <v>1.12</v>
      </c>
    </row>
    <row r="22" spans="1:3" ht="19.5" customHeight="1">
      <c r="A22" s="129" t="s">
        <v>105</v>
      </c>
      <c r="B22" s="130" t="s">
        <v>106</v>
      </c>
      <c r="C22" s="105">
        <v>0.05</v>
      </c>
    </row>
    <row r="23" spans="1:3" ht="19.5" customHeight="1">
      <c r="A23" s="129" t="s">
        <v>107</v>
      </c>
      <c r="B23" s="130" t="s">
        <v>108</v>
      </c>
      <c r="C23" s="105">
        <v>9.27</v>
      </c>
    </row>
    <row r="24" spans="1:3" ht="19.5" customHeight="1">
      <c r="A24" s="129" t="s">
        <v>109</v>
      </c>
      <c r="B24" s="130" t="s">
        <v>110</v>
      </c>
      <c r="C24" s="105">
        <v>0.2</v>
      </c>
    </row>
    <row r="25" spans="1:3" ht="19.5" customHeight="1">
      <c r="A25" s="129" t="s">
        <v>111</v>
      </c>
      <c r="B25" s="130" t="s">
        <v>112</v>
      </c>
      <c r="C25" s="105">
        <v>0.2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A8" sqref="A8:IV8"/>
    </sheetView>
  </sheetViews>
  <sheetFormatPr defaultColWidth="9.00390625" defaultRowHeight="13.5"/>
  <cols>
    <col min="1" max="1" width="17.875" style="63" customWidth="1"/>
    <col min="2" max="2" width="26.00390625" style="63" customWidth="1"/>
    <col min="3" max="5" width="13.00390625" style="63" customWidth="1"/>
    <col min="6" max="16384" width="9.00390625" style="63" customWidth="1"/>
  </cols>
  <sheetData>
    <row r="1" ht="14.25" customHeight="1">
      <c r="A1" s="64" t="s">
        <v>113</v>
      </c>
    </row>
    <row r="2" spans="1:5" ht="22.5" customHeight="1">
      <c r="A2" s="114" t="s">
        <v>114</v>
      </c>
      <c r="B2" s="115"/>
      <c r="C2" s="115"/>
      <c r="D2" s="115"/>
      <c r="E2" s="115"/>
    </row>
    <row r="3" spans="1:5" ht="18.75" customHeight="1">
      <c r="A3" s="116" t="s">
        <v>2</v>
      </c>
      <c r="B3" s="117"/>
      <c r="C3" s="117"/>
      <c r="D3" s="117"/>
      <c r="E3" s="83" t="s">
        <v>3</v>
      </c>
    </row>
    <row r="4" spans="1:5" ht="20.25" customHeight="1">
      <c r="A4" s="118" t="s">
        <v>53</v>
      </c>
      <c r="B4" s="118" t="s">
        <v>54</v>
      </c>
      <c r="C4" s="118" t="s">
        <v>115</v>
      </c>
      <c r="D4" s="118"/>
      <c r="E4" s="118"/>
    </row>
    <row r="5" spans="1:5" ht="18" customHeight="1">
      <c r="A5" s="118"/>
      <c r="B5" s="118"/>
      <c r="C5" s="118" t="s">
        <v>8</v>
      </c>
      <c r="D5" s="118" t="s">
        <v>55</v>
      </c>
      <c r="E5" s="118" t="s">
        <v>56</v>
      </c>
    </row>
    <row r="6" spans="1:5" s="62" customFormat="1" ht="20.25" customHeight="1">
      <c r="A6" s="71"/>
      <c r="B6" s="119"/>
      <c r="C6" s="123"/>
      <c r="D6" s="123"/>
      <c r="E6" s="123"/>
    </row>
    <row r="8" s="113" customFormat="1" ht="13.5">
      <c r="A8" s="122" t="s">
        <v>116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C39" sqref="C39"/>
    </sheetView>
  </sheetViews>
  <sheetFormatPr defaultColWidth="9.00390625" defaultRowHeight="13.5"/>
  <cols>
    <col min="1" max="1" width="17.875" style="63" customWidth="1"/>
    <col min="2" max="2" width="28.50390625" style="63" customWidth="1"/>
    <col min="3" max="5" width="12.25390625" style="63" customWidth="1"/>
    <col min="6" max="16384" width="9.00390625" style="63" customWidth="1"/>
  </cols>
  <sheetData>
    <row r="1" ht="14.25" customHeight="1">
      <c r="A1" s="64" t="s">
        <v>117</v>
      </c>
    </row>
    <row r="2" spans="1:5" ht="22.5" customHeight="1">
      <c r="A2" s="114" t="s">
        <v>118</v>
      </c>
      <c r="B2" s="115"/>
      <c r="C2" s="115"/>
      <c r="D2" s="115"/>
      <c r="E2" s="115"/>
    </row>
    <row r="3" spans="1:5" ht="18.75" customHeight="1">
      <c r="A3" s="116" t="s">
        <v>2</v>
      </c>
      <c r="B3" s="117"/>
      <c r="C3" s="117"/>
      <c r="D3" s="117"/>
      <c r="E3" s="83" t="s">
        <v>3</v>
      </c>
    </row>
    <row r="4" spans="1:5" ht="20.25" customHeight="1">
      <c r="A4" s="118" t="s">
        <v>53</v>
      </c>
      <c r="B4" s="118" t="s">
        <v>54</v>
      </c>
      <c r="C4" s="118" t="s">
        <v>119</v>
      </c>
      <c r="D4" s="118"/>
      <c r="E4" s="118"/>
    </row>
    <row r="5" spans="1:5" ht="18" customHeight="1">
      <c r="A5" s="118"/>
      <c r="B5" s="118"/>
      <c r="C5" s="118" t="s">
        <v>8</v>
      </c>
      <c r="D5" s="118" t="s">
        <v>55</v>
      </c>
      <c r="E5" s="118" t="s">
        <v>56</v>
      </c>
    </row>
    <row r="6" spans="1:5" ht="20.25" customHeight="1">
      <c r="A6" s="71"/>
      <c r="B6" s="119"/>
      <c r="C6" s="120"/>
      <c r="D6" s="121"/>
      <c r="E6" s="120"/>
    </row>
    <row r="8" s="113" customFormat="1" ht="13.5">
      <c r="A8" s="122" t="s">
        <v>120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8" customWidth="1"/>
    <col min="2" max="2" width="10.625" style="88" customWidth="1"/>
    <col min="3" max="3" width="24.25390625" style="88" customWidth="1"/>
    <col min="4" max="4" width="14.125" style="88" customWidth="1"/>
    <col min="5" max="16384" width="5.125" style="89" customWidth="1"/>
  </cols>
  <sheetData>
    <row r="1" ht="12.75" customHeight="1">
      <c r="A1" s="88" t="s">
        <v>121</v>
      </c>
    </row>
    <row r="2" spans="1:4" ht="28.5" customHeight="1">
      <c r="A2" s="90" t="s">
        <v>122</v>
      </c>
      <c r="B2" s="91"/>
      <c r="C2" s="92"/>
      <c r="D2" s="93"/>
    </row>
    <row r="3" spans="1:4" ht="15" customHeight="1">
      <c r="A3" s="94" t="s">
        <v>2</v>
      </c>
      <c r="B3" s="95"/>
      <c r="C3" s="96"/>
      <c r="D3" s="97" t="s">
        <v>3</v>
      </c>
    </row>
    <row r="4" spans="1:66" ht="18" customHeight="1">
      <c r="A4" s="98" t="s">
        <v>123</v>
      </c>
      <c r="B4" s="98"/>
      <c r="C4" s="98"/>
      <c r="D4" s="9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</row>
    <row r="5" spans="1:66" s="86" customFormat="1" ht="18" customHeight="1">
      <c r="A5" s="86" t="s">
        <v>124</v>
      </c>
      <c r="B5" s="86" t="s">
        <v>7</v>
      </c>
      <c r="C5" s="86" t="s">
        <v>125</v>
      </c>
      <c r="D5" s="86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</row>
    <row r="6" spans="1:4" s="87" customFormat="1" ht="18" customHeight="1">
      <c r="A6" s="100" t="s">
        <v>126</v>
      </c>
      <c r="B6" s="101">
        <v>161.61</v>
      </c>
      <c r="C6" s="102" t="s">
        <v>127</v>
      </c>
      <c r="D6" s="103">
        <v>138.8</v>
      </c>
    </row>
    <row r="7" spans="1:4" s="87" customFormat="1" ht="18" customHeight="1">
      <c r="A7" s="104" t="s">
        <v>128</v>
      </c>
      <c r="B7" s="105">
        <v>0</v>
      </c>
      <c r="C7" s="102" t="s">
        <v>129</v>
      </c>
      <c r="D7" s="103">
        <v>0</v>
      </c>
    </row>
    <row r="8" spans="1:4" s="87" customFormat="1" ht="18" customHeight="1">
      <c r="A8" s="102" t="s">
        <v>130</v>
      </c>
      <c r="B8" s="105">
        <v>0</v>
      </c>
      <c r="C8" s="102" t="s">
        <v>131</v>
      </c>
      <c r="D8" s="103">
        <v>0</v>
      </c>
    </row>
    <row r="9" spans="1:4" s="87" customFormat="1" ht="18" customHeight="1">
      <c r="A9" s="102" t="s">
        <v>132</v>
      </c>
      <c r="B9" s="105">
        <f>SUM(B10:B14)</f>
        <v>0</v>
      </c>
      <c r="C9" s="102" t="s">
        <v>133</v>
      </c>
      <c r="D9" s="103">
        <v>0</v>
      </c>
    </row>
    <row r="10" spans="1:4" s="87" customFormat="1" ht="18" customHeight="1">
      <c r="A10" s="100" t="s">
        <v>134</v>
      </c>
      <c r="B10" s="105">
        <v>0</v>
      </c>
      <c r="C10" s="106" t="s">
        <v>135</v>
      </c>
      <c r="D10" s="103">
        <v>0</v>
      </c>
    </row>
    <row r="11" spans="1:4" s="87" customFormat="1" ht="18" customHeight="1">
      <c r="A11" s="100" t="s">
        <v>136</v>
      </c>
      <c r="B11" s="105">
        <v>0</v>
      </c>
      <c r="C11" s="102" t="s">
        <v>137</v>
      </c>
      <c r="D11" s="103">
        <v>0</v>
      </c>
    </row>
    <row r="12" spans="1:15" s="87" customFormat="1" ht="18" customHeight="1">
      <c r="A12" s="100" t="s">
        <v>138</v>
      </c>
      <c r="B12" s="103">
        <v>0</v>
      </c>
      <c r="C12" s="102" t="s">
        <v>139</v>
      </c>
      <c r="D12" s="103">
        <v>0</v>
      </c>
      <c r="N12" s="112"/>
      <c r="O12" s="112"/>
    </row>
    <row r="13" spans="1:15" s="87" customFormat="1" ht="18" customHeight="1">
      <c r="A13" s="100" t="s">
        <v>140</v>
      </c>
      <c r="B13" s="105">
        <v>0</v>
      </c>
      <c r="C13" s="102" t="s">
        <v>141</v>
      </c>
      <c r="D13" s="103">
        <v>9.32</v>
      </c>
      <c r="N13" s="112"/>
      <c r="O13" s="112"/>
    </row>
    <row r="14" spans="1:15" s="87" customFormat="1" ht="18" customHeight="1">
      <c r="A14" s="100" t="s">
        <v>142</v>
      </c>
      <c r="B14" s="105">
        <v>0</v>
      </c>
      <c r="C14" s="102" t="s">
        <v>143</v>
      </c>
      <c r="D14" s="103">
        <v>0</v>
      </c>
      <c r="N14" s="112"/>
      <c r="O14" s="112"/>
    </row>
    <row r="15" spans="1:15" s="87" customFormat="1" ht="18" customHeight="1">
      <c r="A15" s="102" t="s">
        <v>144</v>
      </c>
      <c r="B15" s="107"/>
      <c r="C15" s="102" t="s">
        <v>145</v>
      </c>
      <c r="D15" s="103">
        <v>4.69</v>
      </c>
      <c r="N15" s="112"/>
      <c r="O15" s="112"/>
    </row>
    <row r="16" spans="1:4" s="87" customFormat="1" ht="18" customHeight="1">
      <c r="A16" s="102"/>
      <c r="B16" s="108"/>
      <c r="C16" s="102" t="s">
        <v>146</v>
      </c>
      <c r="D16" s="103">
        <v>0</v>
      </c>
    </row>
    <row r="17" spans="1:4" s="87" customFormat="1" ht="18" customHeight="1">
      <c r="A17" s="100"/>
      <c r="B17" s="109"/>
      <c r="C17" s="102" t="s">
        <v>147</v>
      </c>
      <c r="D17" s="103">
        <v>0</v>
      </c>
    </row>
    <row r="18" spans="1:4" s="87" customFormat="1" ht="18" customHeight="1">
      <c r="A18" s="100"/>
      <c r="B18" s="109"/>
      <c r="C18" s="102" t="s">
        <v>148</v>
      </c>
      <c r="D18" s="103">
        <v>0</v>
      </c>
    </row>
    <row r="19" spans="1:4" s="87" customFormat="1" ht="18" customHeight="1">
      <c r="A19" s="100"/>
      <c r="B19" s="109"/>
      <c r="C19" s="102" t="s">
        <v>149</v>
      </c>
      <c r="D19" s="103">
        <v>0</v>
      </c>
    </row>
    <row r="20" spans="1:4" s="87" customFormat="1" ht="18" customHeight="1">
      <c r="A20" s="100"/>
      <c r="B20" s="109"/>
      <c r="C20" s="102" t="s">
        <v>150</v>
      </c>
      <c r="D20" s="103">
        <v>0</v>
      </c>
    </row>
    <row r="21" spans="1:4" s="87" customFormat="1" ht="18" customHeight="1">
      <c r="A21" s="100"/>
      <c r="B21" s="109"/>
      <c r="C21" s="102" t="s">
        <v>151</v>
      </c>
      <c r="D21" s="103">
        <v>0</v>
      </c>
    </row>
    <row r="22" spans="1:4" s="87" customFormat="1" ht="18" customHeight="1">
      <c r="A22" s="107"/>
      <c r="B22" s="107"/>
      <c r="C22" s="102" t="s">
        <v>152</v>
      </c>
      <c r="D22" s="103">
        <v>0</v>
      </c>
    </row>
    <row r="23" spans="1:4" s="87" customFormat="1" ht="18" customHeight="1">
      <c r="A23" s="107"/>
      <c r="B23" s="107"/>
      <c r="C23" s="102" t="s">
        <v>153</v>
      </c>
      <c r="D23" s="103">
        <v>0</v>
      </c>
    </row>
    <row r="24" spans="1:4" s="87" customFormat="1" ht="18" customHeight="1">
      <c r="A24" s="107"/>
      <c r="B24" s="107"/>
      <c r="C24" s="110" t="s">
        <v>154</v>
      </c>
      <c r="D24" s="103">
        <v>0</v>
      </c>
    </row>
    <row r="25" spans="1:4" s="87" customFormat="1" ht="18" customHeight="1">
      <c r="A25" s="107"/>
      <c r="B25" s="107"/>
      <c r="C25" s="104" t="s">
        <v>155</v>
      </c>
      <c r="D25" s="103">
        <v>8.8</v>
      </c>
    </row>
    <row r="26" spans="1:4" s="87" customFormat="1" ht="18" customHeight="1">
      <c r="A26" s="107"/>
      <c r="B26" s="107"/>
      <c r="C26" s="102" t="s">
        <v>156</v>
      </c>
      <c r="D26" s="103">
        <v>0</v>
      </c>
    </row>
    <row r="27" spans="1:4" s="87" customFormat="1" ht="18" customHeight="1">
      <c r="A27" s="107"/>
      <c r="B27" s="107"/>
      <c r="C27" s="102" t="s">
        <v>157</v>
      </c>
      <c r="D27" s="103">
        <v>0</v>
      </c>
    </row>
    <row r="28" spans="1:4" s="87" customFormat="1" ht="18" customHeight="1">
      <c r="A28" s="107"/>
      <c r="B28" s="107"/>
      <c r="C28" s="102" t="s">
        <v>158</v>
      </c>
      <c r="D28" s="103">
        <v>0</v>
      </c>
    </row>
    <row r="29" spans="1:4" s="87" customFormat="1" ht="18" customHeight="1">
      <c r="A29" s="107"/>
      <c r="B29" s="107"/>
      <c r="C29" s="102" t="s">
        <v>159</v>
      </c>
      <c r="D29" s="103">
        <v>0</v>
      </c>
    </row>
    <row r="30" spans="1:4" s="87" customFormat="1" ht="18" customHeight="1">
      <c r="A30" s="100"/>
      <c r="B30" s="109"/>
      <c r="C30" s="102" t="s">
        <v>160</v>
      </c>
      <c r="D30" s="103">
        <v>0</v>
      </c>
    </row>
    <row r="31" spans="1:4" s="87" customFormat="1" ht="18" customHeight="1">
      <c r="A31" s="100"/>
      <c r="B31" s="109"/>
      <c r="C31" s="102" t="s">
        <v>161</v>
      </c>
      <c r="D31" s="103">
        <v>0</v>
      </c>
    </row>
    <row r="32" spans="1:4" ht="18" customHeight="1">
      <c r="A32" s="100"/>
      <c r="B32" s="109"/>
      <c r="C32" s="102"/>
      <c r="D32" s="111"/>
    </row>
    <row r="33" spans="1:4" ht="18" customHeight="1">
      <c r="A33" s="86" t="s">
        <v>162</v>
      </c>
      <c r="B33" s="109">
        <f>SUM(B6:B9)+B15</f>
        <v>161.61</v>
      </c>
      <c r="C33" s="86" t="s">
        <v>163</v>
      </c>
      <c r="D33" s="101">
        <f>SUM(D6:D31)</f>
        <v>161.61</v>
      </c>
    </row>
    <row r="34" spans="1:4" s="87" customFormat="1" ht="18" customHeight="1">
      <c r="A34" s="104" t="s">
        <v>164</v>
      </c>
      <c r="B34" s="109">
        <v>0</v>
      </c>
      <c r="C34" s="104" t="s">
        <v>46</v>
      </c>
      <c r="D34" s="101">
        <f>B35-D33</f>
        <v>0</v>
      </c>
    </row>
    <row r="35" spans="1:4" ht="18" customHeight="1">
      <c r="A35" s="86" t="s">
        <v>165</v>
      </c>
      <c r="B35" s="109">
        <f>SUM(B33:B34)</f>
        <v>161.61</v>
      </c>
      <c r="C35" s="86" t="s">
        <v>166</v>
      </c>
      <c r="D35" s="101">
        <f>D33+D34</f>
        <v>161.61</v>
      </c>
    </row>
    <row r="36" ht="18" customHeight="1">
      <c r="A36" s="88" t="s">
        <v>167</v>
      </c>
    </row>
    <row r="37" spans="1:4" ht="12.75" customHeight="1">
      <c r="A37" s="89"/>
      <c r="B37" s="89"/>
      <c r="C37" s="89"/>
      <c r="D37" s="89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G24" sqref="G24"/>
    </sheetView>
  </sheetViews>
  <sheetFormatPr defaultColWidth="9.00390625" defaultRowHeight="13.5"/>
  <cols>
    <col min="1" max="1" width="9.75390625" style="63" customWidth="1"/>
    <col min="2" max="2" width="19.875" style="63" customWidth="1"/>
    <col min="3" max="3" width="9.75390625" style="63" customWidth="1"/>
    <col min="4" max="4" width="9.00390625" style="74" customWidth="1"/>
    <col min="5" max="5" width="9.75390625" style="63" customWidth="1"/>
    <col min="6" max="6" width="8.625" style="63" customWidth="1"/>
    <col min="7" max="7" width="9.75390625" style="63" customWidth="1"/>
    <col min="8" max="8" width="7.875" style="63" customWidth="1"/>
    <col min="9" max="13" width="9.75390625" style="63" customWidth="1"/>
    <col min="14" max="16384" width="9.00390625" style="63" customWidth="1"/>
  </cols>
  <sheetData>
    <row r="1" ht="14.25" customHeight="1">
      <c r="A1" s="75" t="s">
        <v>168</v>
      </c>
    </row>
    <row r="2" spans="1:14" ht="22.5" customHeight="1">
      <c r="A2" s="65" t="s">
        <v>169</v>
      </c>
      <c r="B2" s="65"/>
      <c r="C2" s="65"/>
      <c r="D2" s="76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0.25" customHeight="1">
      <c r="A3" s="77" t="s">
        <v>2</v>
      </c>
      <c r="B3" s="77"/>
      <c r="C3" s="78"/>
      <c r="D3" s="79"/>
      <c r="E3" s="78"/>
      <c r="F3" s="78"/>
      <c r="G3" s="78"/>
      <c r="H3" s="78"/>
      <c r="I3" s="78"/>
      <c r="J3" s="78"/>
      <c r="K3" s="78"/>
      <c r="L3" s="78"/>
      <c r="M3" s="83" t="s">
        <v>3</v>
      </c>
      <c r="N3" s="83"/>
    </row>
    <row r="4" spans="1:14" ht="31.5" customHeight="1">
      <c r="A4" s="68" t="s">
        <v>52</v>
      </c>
      <c r="B4" s="68"/>
      <c r="C4" s="70" t="s">
        <v>8</v>
      </c>
      <c r="D4" s="80" t="s">
        <v>170</v>
      </c>
      <c r="E4" s="70" t="s">
        <v>171</v>
      </c>
      <c r="F4" s="70" t="s">
        <v>172</v>
      </c>
      <c r="G4" s="70" t="s">
        <v>173</v>
      </c>
      <c r="H4" s="70" t="s">
        <v>174</v>
      </c>
      <c r="I4" s="84" t="s">
        <v>175</v>
      </c>
      <c r="J4" s="84"/>
      <c r="K4" s="84"/>
      <c r="L4" s="84"/>
      <c r="M4" s="84"/>
      <c r="N4" s="84"/>
    </row>
    <row r="5" spans="1:14" ht="42.75" customHeight="1">
      <c r="A5" s="70" t="s">
        <v>53</v>
      </c>
      <c r="B5" s="70" t="s">
        <v>54</v>
      </c>
      <c r="C5" s="70"/>
      <c r="D5" s="80"/>
      <c r="E5" s="70"/>
      <c r="F5" s="70"/>
      <c r="G5" s="70"/>
      <c r="H5" s="70"/>
      <c r="I5" s="84" t="s">
        <v>176</v>
      </c>
      <c r="J5" s="84" t="s">
        <v>177</v>
      </c>
      <c r="K5" s="84" t="s">
        <v>178</v>
      </c>
      <c r="L5" s="70" t="s">
        <v>179</v>
      </c>
      <c r="M5" s="70" t="s">
        <v>180</v>
      </c>
      <c r="N5" s="84" t="s">
        <v>181</v>
      </c>
    </row>
    <row r="6" spans="1:19" s="62" customFormat="1" ht="19.5" customHeight="1">
      <c r="A6" s="71"/>
      <c r="B6" s="81" t="s">
        <v>8</v>
      </c>
      <c r="C6" s="73">
        <v>161.61</v>
      </c>
      <c r="D6" s="82">
        <v>0</v>
      </c>
      <c r="E6" s="73">
        <v>161.61</v>
      </c>
      <c r="F6" s="73">
        <v>0</v>
      </c>
      <c r="G6" s="73">
        <v>0</v>
      </c>
      <c r="H6" s="73">
        <v>0</v>
      </c>
      <c r="I6" s="73">
        <v>0</v>
      </c>
      <c r="J6" s="73"/>
      <c r="K6" s="73"/>
      <c r="L6" s="73"/>
      <c r="M6" s="73"/>
      <c r="N6" s="73">
        <v>0</v>
      </c>
      <c r="O6" s="85"/>
      <c r="P6" s="85"/>
      <c r="Q6" s="85"/>
      <c r="R6" s="85"/>
      <c r="S6" s="85"/>
    </row>
    <row r="7" spans="1:14" ht="19.5" customHeight="1">
      <c r="A7" s="71">
        <v>201</v>
      </c>
      <c r="B7" s="81" t="s">
        <v>57</v>
      </c>
      <c r="C7" s="73">
        <v>138.8</v>
      </c>
      <c r="D7" s="82">
        <v>0</v>
      </c>
      <c r="E7" s="73">
        <v>138.8</v>
      </c>
      <c r="F7" s="73">
        <v>0</v>
      </c>
      <c r="G7" s="73">
        <v>0</v>
      </c>
      <c r="H7" s="73">
        <v>0</v>
      </c>
      <c r="I7" s="73">
        <v>0</v>
      </c>
      <c r="J7" s="73"/>
      <c r="K7" s="73"/>
      <c r="L7" s="73"/>
      <c r="M7" s="73"/>
      <c r="N7" s="73">
        <v>0</v>
      </c>
    </row>
    <row r="8" spans="1:14" ht="19.5" customHeight="1">
      <c r="A8" s="71">
        <v>20128</v>
      </c>
      <c r="B8" s="81" t="s">
        <v>58</v>
      </c>
      <c r="C8" s="73">
        <v>138.8</v>
      </c>
      <c r="D8" s="82">
        <v>0</v>
      </c>
      <c r="E8" s="73">
        <v>138.8</v>
      </c>
      <c r="F8" s="73">
        <v>0</v>
      </c>
      <c r="G8" s="73">
        <v>0</v>
      </c>
      <c r="H8" s="73">
        <v>0</v>
      </c>
      <c r="I8" s="73">
        <v>0</v>
      </c>
      <c r="J8" s="73"/>
      <c r="K8" s="73"/>
      <c r="L8" s="73"/>
      <c r="M8" s="73"/>
      <c r="N8" s="73">
        <v>0</v>
      </c>
    </row>
    <row r="9" spans="1:14" ht="19.5" customHeight="1">
      <c r="A9" s="71">
        <v>2012801</v>
      </c>
      <c r="B9" s="81" t="s">
        <v>59</v>
      </c>
      <c r="C9" s="73">
        <v>78.8</v>
      </c>
      <c r="D9" s="82">
        <v>0</v>
      </c>
      <c r="E9" s="73">
        <v>78.8</v>
      </c>
      <c r="F9" s="73">
        <v>0</v>
      </c>
      <c r="G9" s="73">
        <v>0</v>
      </c>
      <c r="H9" s="73">
        <v>0</v>
      </c>
      <c r="I9" s="73">
        <v>0</v>
      </c>
      <c r="J9" s="73"/>
      <c r="K9" s="73"/>
      <c r="L9" s="73"/>
      <c r="M9" s="73"/>
      <c r="N9" s="73">
        <v>0</v>
      </c>
    </row>
    <row r="10" spans="1:14" ht="19.5" customHeight="1">
      <c r="A10" s="71">
        <v>2012802</v>
      </c>
      <c r="B10" s="81" t="s">
        <v>60</v>
      </c>
      <c r="C10" s="73">
        <v>60</v>
      </c>
      <c r="D10" s="82">
        <v>0</v>
      </c>
      <c r="E10" s="73">
        <v>60</v>
      </c>
      <c r="F10" s="73">
        <v>0</v>
      </c>
      <c r="G10" s="73">
        <v>0</v>
      </c>
      <c r="H10" s="73">
        <v>0</v>
      </c>
      <c r="I10" s="73">
        <v>0</v>
      </c>
      <c r="J10" s="73"/>
      <c r="K10" s="73"/>
      <c r="L10" s="73"/>
      <c r="M10" s="73"/>
      <c r="N10" s="73">
        <v>0</v>
      </c>
    </row>
    <row r="11" spans="1:14" ht="19.5" customHeight="1">
      <c r="A11" s="71">
        <v>208</v>
      </c>
      <c r="B11" s="81" t="s">
        <v>61</v>
      </c>
      <c r="C11" s="73">
        <v>9.32</v>
      </c>
      <c r="D11" s="82">
        <v>0</v>
      </c>
      <c r="E11" s="73">
        <v>9.32</v>
      </c>
      <c r="F11" s="73">
        <v>0</v>
      </c>
      <c r="G11" s="73">
        <v>0</v>
      </c>
      <c r="H11" s="73">
        <v>0</v>
      </c>
      <c r="I11" s="73">
        <v>0</v>
      </c>
      <c r="J11" s="73"/>
      <c r="K11" s="73"/>
      <c r="L11" s="73"/>
      <c r="M11" s="73"/>
      <c r="N11" s="73">
        <v>0</v>
      </c>
    </row>
    <row r="12" spans="1:14" ht="19.5" customHeight="1">
      <c r="A12" s="71">
        <v>20805</v>
      </c>
      <c r="B12" s="81" t="s">
        <v>62</v>
      </c>
      <c r="C12" s="73">
        <v>9.32</v>
      </c>
      <c r="D12" s="82">
        <v>0</v>
      </c>
      <c r="E12" s="73">
        <v>9.32</v>
      </c>
      <c r="F12" s="73">
        <v>0</v>
      </c>
      <c r="G12" s="73">
        <v>0</v>
      </c>
      <c r="H12" s="73">
        <v>0</v>
      </c>
      <c r="I12" s="73">
        <v>0</v>
      </c>
      <c r="J12" s="73"/>
      <c r="K12" s="73"/>
      <c r="L12" s="73"/>
      <c r="M12" s="73"/>
      <c r="N12" s="73">
        <v>0</v>
      </c>
    </row>
    <row r="13" spans="1:14" ht="19.5" customHeight="1">
      <c r="A13" s="71">
        <v>2080505</v>
      </c>
      <c r="B13" s="81" t="s">
        <v>63</v>
      </c>
      <c r="C13" s="73">
        <v>9.32</v>
      </c>
      <c r="D13" s="82">
        <v>0</v>
      </c>
      <c r="E13" s="73">
        <v>9.32</v>
      </c>
      <c r="F13" s="73">
        <v>0</v>
      </c>
      <c r="G13" s="73">
        <v>0</v>
      </c>
      <c r="H13" s="73">
        <v>0</v>
      </c>
      <c r="I13" s="73">
        <v>0</v>
      </c>
      <c r="J13" s="73"/>
      <c r="K13" s="73"/>
      <c r="L13" s="73"/>
      <c r="M13" s="73"/>
      <c r="N13" s="73">
        <v>0</v>
      </c>
    </row>
    <row r="14" spans="1:14" ht="19.5" customHeight="1">
      <c r="A14" s="71">
        <v>210</v>
      </c>
      <c r="B14" s="81" t="s">
        <v>64</v>
      </c>
      <c r="C14" s="73">
        <v>4.69</v>
      </c>
      <c r="D14" s="82">
        <v>0</v>
      </c>
      <c r="E14" s="73">
        <v>4.69</v>
      </c>
      <c r="F14" s="73">
        <v>0</v>
      </c>
      <c r="G14" s="73">
        <v>0</v>
      </c>
      <c r="H14" s="73">
        <v>0</v>
      </c>
      <c r="I14" s="73">
        <v>0</v>
      </c>
      <c r="J14" s="73"/>
      <c r="K14" s="73"/>
      <c r="L14" s="73"/>
      <c r="M14" s="73"/>
      <c r="N14" s="73">
        <v>0</v>
      </c>
    </row>
    <row r="15" spans="1:14" ht="19.5" customHeight="1">
      <c r="A15" s="71">
        <v>21011</v>
      </c>
      <c r="B15" s="81" t="s">
        <v>65</v>
      </c>
      <c r="C15" s="73">
        <v>4.69</v>
      </c>
      <c r="D15" s="82">
        <v>0</v>
      </c>
      <c r="E15" s="73">
        <v>4.69</v>
      </c>
      <c r="F15" s="73">
        <v>0</v>
      </c>
      <c r="G15" s="73">
        <v>0</v>
      </c>
      <c r="H15" s="73">
        <v>0</v>
      </c>
      <c r="I15" s="73">
        <v>0</v>
      </c>
      <c r="J15" s="73"/>
      <c r="K15" s="73"/>
      <c r="L15" s="73"/>
      <c r="M15" s="73"/>
      <c r="N15" s="73">
        <v>0</v>
      </c>
    </row>
    <row r="16" spans="1:14" ht="19.5" customHeight="1">
      <c r="A16" s="71">
        <v>2101101</v>
      </c>
      <c r="B16" s="81" t="s">
        <v>66</v>
      </c>
      <c r="C16" s="73">
        <v>3.59</v>
      </c>
      <c r="D16" s="82">
        <v>0</v>
      </c>
      <c r="E16" s="73">
        <v>3.59</v>
      </c>
      <c r="F16" s="73">
        <v>0</v>
      </c>
      <c r="G16" s="73">
        <v>0</v>
      </c>
      <c r="H16" s="73">
        <v>0</v>
      </c>
      <c r="I16" s="73">
        <v>0</v>
      </c>
      <c r="J16" s="73"/>
      <c r="K16" s="73"/>
      <c r="L16" s="73"/>
      <c r="M16" s="73"/>
      <c r="N16" s="73">
        <v>0</v>
      </c>
    </row>
    <row r="17" spans="1:14" ht="19.5" customHeight="1">
      <c r="A17" s="71">
        <v>2101103</v>
      </c>
      <c r="B17" s="81" t="s">
        <v>67</v>
      </c>
      <c r="C17" s="73">
        <v>1.1</v>
      </c>
      <c r="D17" s="82">
        <v>0</v>
      </c>
      <c r="E17" s="73">
        <v>1.1</v>
      </c>
      <c r="F17" s="73">
        <v>0</v>
      </c>
      <c r="G17" s="73">
        <v>0</v>
      </c>
      <c r="H17" s="73">
        <v>0</v>
      </c>
      <c r="I17" s="73">
        <v>0</v>
      </c>
      <c r="J17" s="73"/>
      <c r="K17" s="73"/>
      <c r="L17" s="73"/>
      <c r="M17" s="73"/>
      <c r="N17" s="73">
        <v>0</v>
      </c>
    </row>
    <row r="18" spans="1:14" ht="19.5" customHeight="1">
      <c r="A18" s="71">
        <v>221</v>
      </c>
      <c r="B18" s="81" t="s">
        <v>68</v>
      </c>
      <c r="C18" s="73">
        <v>8.8</v>
      </c>
      <c r="D18" s="82">
        <v>0</v>
      </c>
      <c r="E18" s="73">
        <v>8.8</v>
      </c>
      <c r="F18" s="73">
        <v>0</v>
      </c>
      <c r="G18" s="73">
        <v>0</v>
      </c>
      <c r="H18" s="73">
        <v>0</v>
      </c>
      <c r="I18" s="73">
        <v>0</v>
      </c>
      <c r="J18" s="73"/>
      <c r="K18" s="73"/>
      <c r="L18" s="73"/>
      <c r="M18" s="73"/>
      <c r="N18" s="73">
        <v>0</v>
      </c>
    </row>
    <row r="19" spans="1:14" ht="19.5" customHeight="1">
      <c r="A19" s="71">
        <v>22102</v>
      </c>
      <c r="B19" s="81" t="s">
        <v>69</v>
      </c>
      <c r="C19" s="73">
        <v>8.8</v>
      </c>
      <c r="D19" s="82">
        <v>0</v>
      </c>
      <c r="E19" s="73">
        <v>8.8</v>
      </c>
      <c r="F19" s="73">
        <v>0</v>
      </c>
      <c r="G19" s="73">
        <v>0</v>
      </c>
      <c r="H19" s="73">
        <v>0</v>
      </c>
      <c r="I19" s="73">
        <v>0</v>
      </c>
      <c r="J19" s="73"/>
      <c r="K19" s="73"/>
      <c r="L19" s="73"/>
      <c r="M19" s="73"/>
      <c r="N19" s="73">
        <v>0</v>
      </c>
    </row>
    <row r="20" spans="1:14" ht="19.5" customHeight="1">
      <c r="A20" s="71">
        <v>2210201</v>
      </c>
      <c r="B20" s="81" t="s">
        <v>70</v>
      </c>
      <c r="C20" s="73">
        <v>6.73</v>
      </c>
      <c r="D20" s="82">
        <v>0</v>
      </c>
      <c r="E20" s="73">
        <v>6.73</v>
      </c>
      <c r="F20" s="73">
        <v>0</v>
      </c>
      <c r="G20" s="73">
        <v>0</v>
      </c>
      <c r="H20" s="73">
        <v>0</v>
      </c>
      <c r="I20" s="73">
        <v>0</v>
      </c>
      <c r="J20" s="73"/>
      <c r="K20" s="73"/>
      <c r="L20" s="73"/>
      <c r="M20" s="73"/>
      <c r="N20" s="73">
        <v>0</v>
      </c>
    </row>
    <row r="21" spans="1:14" ht="19.5" customHeight="1">
      <c r="A21" s="71">
        <v>2210202</v>
      </c>
      <c r="B21" s="81" t="s">
        <v>71</v>
      </c>
      <c r="C21" s="73">
        <v>2.07</v>
      </c>
      <c r="D21" s="82">
        <v>0</v>
      </c>
      <c r="E21" s="73">
        <v>2.07</v>
      </c>
      <c r="F21" s="73">
        <v>0</v>
      </c>
      <c r="G21" s="73">
        <v>0</v>
      </c>
      <c r="H21" s="73">
        <v>0</v>
      </c>
      <c r="I21" s="73">
        <v>0</v>
      </c>
      <c r="J21" s="73"/>
      <c r="K21" s="73"/>
      <c r="L21" s="73"/>
      <c r="M21" s="73"/>
      <c r="N21" s="73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N13" sqref="N13"/>
    </sheetView>
  </sheetViews>
  <sheetFormatPr defaultColWidth="9.00390625" defaultRowHeight="13.5"/>
  <cols>
    <col min="1" max="1" width="17.25390625" style="63" customWidth="1"/>
    <col min="2" max="2" width="24.125" style="63" customWidth="1"/>
    <col min="3" max="3" width="18.375" style="63" customWidth="1"/>
    <col min="4" max="5" width="17.125" style="63" customWidth="1"/>
    <col min="6" max="16384" width="9.00390625" style="63" customWidth="1"/>
  </cols>
  <sheetData>
    <row r="1" ht="17.25" customHeight="1">
      <c r="A1" s="64" t="s">
        <v>182</v>
      </c>
    </row>
    <row r="2" spans="1:5" ht="21" customHeight="1">
      <c r="A2" s="65" t="s">
        <v>183</v>
      </c>
      <c r="B2" s="65"/>
      <c r="C2" s="65"/>
      <c r="D2" s="65"/>
      <c r="E2" s="65"/>
    </row>
    <row r="3" spans="1:5" ht="16.5" customHeight="1">
      <c r="A3" s="66" t="s">
        <v>2</v>
      </c>
      <c r="B3" s="66"/>
      <c r="C3" s="66"/>
      <c r="D3" s="66"/>
      <c r="E3" s="67" t="s">
        <v>3</v>
      </c>
    </row>
    <row r="4" spans="1:5" ht="27" customHeight="1">
      <c r="A4" s="68" t="s">
        <v>52</v>
      </c>
      <c r="B4" s="68"/>
      <c r="C4" s="69" t="s">
        <v>8</v>
      </c>
      <c r="D4" s="69" t="s">
        <v>55</v>
      </c>
      <c r="E4" s="69" t="s">
        <v>56</v>
      </c>
    </row>
    <row r="5" spans="1:5" ht="27" customHeight="1">
      <c r="A5" s="70" t="s">
        <v>53</v>
      </c>
      <c r="B5" s="70" t="s">
        <v>54</v>
      </c>
      <c r="C5" s="69"/>
      <c r="D5" s="69"/>
      <c r="E5" s="69"/>
    </row>
    <row r="6" spans="1:5" s="62" customFormat="1" ht="19.5" customHeight="1">
      <c r="A6" s="71"/>
      <c r="B6" s="72" t="s">
        <v>8</v>
      </c>
      <c r="C6" s="73">
        <v>161.61</v>
      </c>
      <c r="D6" s="73">
        <v>101.61</v>
      </c>
      <c r="E6" s="73">
        <v>60</v>
      </c>
    </row>
    <row r="7" spans="1:5" ht="19.5" customHeight="1">
      <c r="A7" s="71">
        <v>201</v>
      </c>
      <c r="B7" s="72" t="s">
        <v>57</v>
      </c>
      <c r="C7" s="73">
        <v>138.8</v>
      </c>
      <c r="D7" s="73">
        <v>78.8</v>
      </c>
      <c r="E7" s="73">
        <v>60</v>
      </c>
    </row>
    <row r="8" spans="1:5" ht="19.5" customHeight="1">
      <c r="A8" s="71">
        <v>20128</v>
      </c>
      <c r="B8" s="72" t="s">
        <v>58</v>
      </c>
      <c r="C8" s="73">
        <v>138.8</v>
      </c>
      <c r="D8" s="73">
        <v>78.8</v>
      </c>
      <c r="E8" s="73">
        <v>60</v>
      </c>
    </row>
    <row r="9" spans="1:5" ht="19.5" customHeight="1">
      <c r="A9" s="71">
        <v>2012801</v>
      </c>
      <c r="B9" s="72" t="s">
        <v>59</v>
      </c>
      <c r="C9" s="73">
        <v>78.8</v>
      </c>
      <c r="D9" s="73">
        <v>78.8</v>
      </c>
      <c r="E9" s="73">
        <v>0</v>
      </c>
    </row>
    <row r="10" spans="1:5" ht="19.5" customHeight="1">
      <c r="A10" s="71">
        <v>2012802</v>
      </c>
      <c r="B10" s="72" t="s">
        <v>60</v>
      </c>
      <c r="C10" s="73">
        <v>60</v>
      </c>
      <c r="D10" s="73">
        <v>0</v>
      </c>
      <c r="E10" s="73">
        <v>60</v>
      </c>
    </row>
    <row r="11" spans="1:5" ht="19.5" customHeight="1">
      <c r="A11" s="71">
        <v>208</v>
      </c>
      <c r="B11" s="72" t="s">
        <v>61</v>
      </c>
      <c r="C11" s="73">
        <v>9.32</v>
      </c>
      <c r="D11" s="73">
        <v>9.32</v>
      </c>
      <c r="E11" s="73">
        <v>0</v>
      </c>
    </row>
    <row r="12" spans="1:5" ht="19.5" customHeight="1">
      <c r="A12" s="71">
        <v>20805</v>
      </c>
      <c r="B12" s="72" t="s">
        <v>62</v>
      </c>
      <c r="C12" s="73">
        <v>9.32</v>
      </c>
      <c r="D12" s="73">
        <v>9.32</v>
      </c>
      <c r="E12" s="73">
        <v>0</v>
      </c>
    </row>
    <row r="13" spans="1:5" ht="19.5" customHeight="1">
      <c r="A13" s="71">
        <v>2080505</v>
      </c>
      <c r="B13" s="72" t="s">
        <v>63</v>
      </c>
      <c r="C13" s="73">
        <v>9.32</v>
      </c>
      <c r="D13" s="73">
        <v>9.32</v>
      </c>
      <c r="E13" s="73">
        <v>0</v>
      </c>
    </row>
    <row r="14" spans="1:5" ht="19.5" customHeight="1">
      <c r="A14" s="71">
        <v>210</v>
      </c>
      <c r="B14" s="72" t="s">
        <v>64</v>
      </c>
      <c r="C14" s="73">
        <v>4.69</v>
      </c>
      <c r="D14" s="73">
        <v>4.69</v>
      </c>
      <c r="E14" s="73">
        <v>0</v>
      </c>
    </row>
    <row r="15" spans="1:5" ht="19.5" customHeight="1">
      <c r="A15" s="71">
        <v>21011</v>
      </c>
      <c r="B15" s="72" t="s">
        <v>65</v>
      </c>
      <c r="C15" s="73">
        <v>4.69</v>
      </c>
      <c r="D15" s="73">
        <v>4.69</v>
      </c>
      <c r="E15" s="73">
        <v>0</v>
      </c>
    </row>
    <row r="16" spans="1:5" ht="19.5" customHeight="1">
      <c r="A16" s="71">
        <v>2101101</v>
      </c>
      <c r="B16" s="72" t="s">
        <v>66</v>
      </c>
      <c r="C16" s="73">
        <v>3.59</v>
      </c>
      <c r="D16" s="73">
        <v>3.59</v>
      </c>
      <c r="E16" s="73">
        <v>0</v>
      </c>
    </row>
    <row r="17" spans="1:5" ht="19.5" customHeight="1">
      <c r="A17" s="71">
        <v>2101103</v>
      </c>
      <c r="B17" s="72" t="s">
        <v>67</v>
      </c>
      <c r="C17" s="73">
        <v>1.1</v>
      </c>
      <c r="D17" s="73">
        <v>1.1</v>
      </c>
      <c r="E17" s="73">
        <v>0</v>
      </c>
    </row>
    <row r="18" spans="1:5" ht="19.5" customHeight="1">
      <c r="A18" s="71">
        <v>221</v>
      </c>
      <c r="B18" s="72" t="s">
        <v>68</v>
      </c>
      <c r="C18" s="73">
        <v>8.8</v>
      </c>
      <c r="D18" s="73">
        <v>8.8</v>
      </c>
      <c r="E18" s="73">
        <v>0</v>
      </c>
    </row>
    <row r="19" spans="1:5" ht="19.5" customHeight="1">
      <c r="A19" s="71">
        <v>22102</v>
      </c>
      <c r="B19" s="72" t="s">
        <v>69</v>
      </c>
      <c r="C19" s="73">
        <v>8.8</v>
      </c>
      <c r="D19" s="73">
        <v>8.8</v>
      </c>
      <c r="E19" s="73">
        <v>0</v>
      </c>
    </row>
    <row r="20" spans="1:5" ht="19.5" customHeight="1">
      <c r="A20" s="71">
        <v>2210202</v>
      </c>
      <c r="B20" s="72" t="s">
        <v>71</v>
      </c>
      <c r="C20" s="73">
        <v>2.07</v>
      </c>
      <c r="D20" s="73">
        <v>2.07</v>
      </c>
      <c r="E20" s="73">
        <v>0</v>
      </c>
    </row>
    <row r="21" spans="1:5" ht="19.5" customHeight="1">
      <c r="A21" s="71">
        <v>2210201</v>
      </c>
      <c r="B21" s="72" t="s">
        <v>70</v>
      </c>
      <c r="C21" s="73">
        <v>6.73</v>
      </c>
      <c r="D21" s="73">
        <v>6.73</v>
      </c>
      <c r="E21" s="73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D19" sqref="D19"/>
    </sheetView>
  </sheetViews>
  <sheetFormatPr defaultColWidth="6.00390625" defaultRowHeight="18" customHeight="1"/>
  <cols>
    <col min="1" max="1" width="8.875" style="37" customWidth="1"/>
    <col min="2" max="2" width="17.50390625" style="38" customWidth="1"/>
    <col min="3" max="3" width="9.00390625" style="39" customWidth="1"/>
    <col min="4" max="4" width="8.25390625" style="39" customWidth="1"/>
    <col min="5" max="5" width="8.125" style="39" customWidth="1"/>
    <col min="6" max="6" width="7.00390625" style="40" customWidth="1"/>
    <col min="7" max="7" width="7.50390625" style="40" customWidth="1"/>
    <col min="8" max="8" width="7.00390625" style="40" customWidth="1"/>
    <col min="9" max="10" width="7.125" style="40" customWidth="1"/>
    <col min="11" max="11" width="7.375" style="40" customWidth="1"/>
    <col min="12" max="12" width="6.50390625" style="40" customWidth="1"/>
    <col min="13" max="13" width="8.125" style="40" customWidth="1"/>
    <col min="14" max="14" width="6.50390625" style="40" customWidth="1"/>
    <col min="15" max="20" width="6.125" style="40" customWidth="1"/>
    <col min="21" max="16384" width="6.00390625" style="40" customWidth="1"/>
  </cols>
  <sheetData>
    <row r="1" ht="18" customHeight="1">
      <c r="A1" s="41" t="s">
        <v>184</v>
      </c>
    </row>
    <row r="2" spans="1:255" s="34" customFormat="1" ht="30" customHeight="1">
      <c r="A2" s="42"/>
      <c r="B2" s="43" t="s">
        <v>185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2:20" s="35" customFormat="1" ht="18" customHeight="1">
      <c r="B3" s="46" t="s">
        <v>186</v>
      </c>
      <c r="C3" s="47"/>
      <c r="D3" s="47"/>
      <c r="E3" s="48"/>
      <c r="N3" s="57"/>
      <c r="O3" s="57"/>
      <c r="P3" s="57"/>
      <c r="Q3" s="57"/>
      <c r="R3" s="57"/>
      <c r="S3" s="57"/>
      <c r="T3" s="61" t="s">
        <v>3</v>
      </c>
    </row>
    <row r="4" spans="1:20" s="35" customFormat="1" ht="34.5" customHeight="1">
      <c r="A4" s="49" t="s">
        <v>187</v>
      </c>
      <c r="B4" s="49" t="s">
        <v>188</v>
      </c>
      <c r="C4" s="49" t="s">
        <v>8</v>
      </c>
      <c r="D4" s="50" t="s">
        <v>189</v>
      </c>
      <c r="E4" s="50"/>
      <c r="F4" s="50"/>
      <c r="G4" s="50"/>
      <c r="H4" s="50"/>
      <c r="I4" s="50"/>
      <c r="J4" s="49" t="s">
        <v>190</v>
      </c>
      <c r="K4" s="49" t="s">
        <v>191</v>
      </c>
      <c r="L4" s="49" t="s">
        <v>192</v>
      </c>
      <c r="M4" s="49" t="s">
        <v>193</v>
      </c>
      <c r="N4" s="49" t="s">
        <v>194</v>
      </c>
      <c r="O4" s="50" t="s">
        <v>195</v>
      </c>
      <c r="P4" s="50"/>
      <c r="Q4" s="50"/>
      <c r="R4" s="50"/>
      <c r="S4" s="50"/>
      <c r="T4" s="50"/>
    </row>
    <row r="5" spans="1:20" s="35" customFormat="1" ht="51.75" customHeight="1">
      <c r="A5" s="49"/>
      <c r="B5" s="49"/>
      <c r="C5" s="49"/>
      <c r="D5" s="49" t="s">
        <v>176</v>
      </c>
      <c r="E5" s="49" t="s">
        <v>196</v>
      </c>
      <c r="F5" s="51" t="s">
        <v>197</v>
      </c>
      <c r="G5" s="51" t="s">
        <v>198</v>
      </c>
      <c r="H5" s="51" t="s">
        <v>199</v>
      </c>
      <c r="I5" s="49" t="s">
        <v>200</v>
      </c>
      <c r="J5" s="49"/>
      <c r="K5" s="49"/>
      <c r="L5" s="49"/>
      <c r="M5" s="49"/>
      <c r="N5" s="49"/>
      <c r="O5" s="58" t="s">
        <v>201</v>
      </c>
      <c r="P5" s="58" t="s">
        <v>202</v>
      </c>
      <c r="Q5" s="58" t="s">
        <v>203</v>
      </c>
      <c r="R5" s="58" t="s">
        <v>204</v>
      </c>
      <c r="S5" s="58" t="s">
        <v>205</v>
      </c>
      <c r="T5" s="58" t="s">
        <v>206</v>
      </c>
    </row>
    <row r="6" spans="1:20" ht="18" customHeight="1">
      <c r="A6" s="52" t="s">
        <v>207</v>
      </c>
      <c r="B6" s="52" t="s">
        <v>207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52">
        <v>14</v>
      </c>
      <c r="Q6" s="52">
        <v>15</v>
      </c>
      <c r="R6" s="52">
        <v>16</v>
      </c>
      <c r="S6" s="52">
        <v>17</v>
      </c>
      <c r="T6" s="52">
        <v>18</v>
      </c>
    </row>
    <row r="7" spans="1:20" ht="18" customHeight="1">
      <c r="A7" s="53"/>
      <c r="B7" s="53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9"/>
      <c r="P7" s="59"/>
      <c r="Q7" s="59"/>
      <c r="R7" s="59"/>
      <c r="S7" s="59"/>
      <c r="T7" s="59"/>
    </row>
    <row r="8" spans="1:9" s="36" customFormat="1" ht="21" customHeight="1">
      <c r="A8" s="26" t="s">
        <v>208</v>
      </c>
      <c r="B8" s="27"/>
      <c r="C8" s="27"/>
      <c r="D8" s="27"/>
      <c r="E8" s="27"/>
      <c r="F8" s="27"/>
      <c r="G8" s="27"/>
      <c r="H8" s="27"/>
      <c r="I8" s="27"/>
    </row>
    <row r="9" spans="2:20" ht="21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</sheetData>
  <sheetProtection formatCells="0" formatColumns="0" formatRows="0"/>
  <mergeCells count="9">
    <mergeCell ref="A8:I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闲情逸致</cp:lastModifiedBy>
  <cp:lastPrinted>2019-01-18T07:40:40Z</cp:lastPrinted>
  <dcterms:created xsi:type="dcterms:W3CDTF">2014-12-08T10:49:21Z</dcterms:created>
  <dcterms:modified xsi:type="dcterms:W3CDTF">2022-09-14T03:14:48Z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EDO">
    <vt:r8>265610</vt:r8>
  </property>
  <property fmtid="{D5CDD505-2E9C-101B-9397-08002B2CF9AE}" pid="5" name="I">
    <vt:lpwstr>C883E324E85E4DC3A8880405A5303FD9</vt:lpwstr>
  </property>
</Properties>
</file>