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3430" windowHeight="4880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表八、部门支出预算表!$A$1:$E$22</definedName>
    <definedName name="_xlnm.Print_Area" localSheetId="1">表二、一般公共预算支出预算表!$A$1:$E$22</definedName>
    <definedName name="_xlnm.Print_Area" localSheetId="8">表九、政府采购表!$A$1:$T$11</definedName>
    <definedName name="_xlnm.Print_Area" localSheetId="5">表六、部门收支预算总表!$A$1:$D$35</definedName>
    <definedName name="_xlnm.Print_Area" localSheetId="6">表七、部门收入预算表!$A$1:$N$22</definedName>
    <definedName name="_xlnm.Print_Area" localSheetId="2">表三、一般公共预算基本支出预算表!$A$1:$C$33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4519"/>
</workbook>
</file>

<file path=xl/calcChain.xml><?xml version="1.0" encoding="utf-8"?>
<calcChain xmlns="http://schemas.openxmlformats.org/spreadsheetml/2006/main">
  <c r="D35" i="52"/>
  <c r="B35"/>
  <c r="D34"/>
  <c r="D33"/>
  <c r="B33"/>
  <c r="B9"/>
  <c r="D36" i="44"/>
  <c r="B36"/>
  <c r="D34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B6"/>
</calcChain>
</file>

<file path=xl/sharedStrings.xml><?xml version="1.0" encoding="utf-8"?>
<sst xmlns="http://schemas.openxmlformats.org/spreadsheetml/2006/main" count="371" uniqueCount="250">
  <si>
    <t>表一</t>
  </si>
  <si>
    <t>2021年部门财政拨款收支预算总表</t>
  </si>
  <si>
    <t>单位名称:市委党校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</si>
  <si>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</si>
  <si>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</si>
  <si>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</si>
  <si>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</si>
  <si>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</si>
  <si>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</si>
  <si>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</si>
  <si>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</si>
  <si>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</si>
  <si>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</si>
  <si>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</si>
  <si>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</si>
  <si>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</si>
  <si>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</si>
  <si>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</si>
  <si>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</si>
  <si>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</si>
  <si>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</si>
  <si>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</si>
  <si>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</si>
  <si>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</si>
  <si>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</si>
  <si>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</si>
  <si>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</si>
  <si>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</si>
  <si>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</si>
  <si>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</si>
  <si>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</si>
  <si>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</si>
  <si>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</si>
  <si>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</si>
  <si>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</si>
  <si>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</si>
  <si>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</si>
  <si>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</si>
  <si>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</si>
  <si>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</si>
  <si>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</si>
  <si>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</si>
  <si>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</si>
  <si>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</si>
  <si>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</si>
  <si>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</si>
  <si>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</si>
  <si>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</si>
  <si>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</si>
  <si>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</si>
  <si>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</si>
  <si>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</si>
  <si>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</si>
  <si>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</si>
  <si>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</si>
  <si>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</si>
  <si>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</si>
  <si>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教育支出</t>
  </si>
  <si>
    <t xml:space="preserve">  进修及培训</t>
  </si>
  <si>
    <t xml:space="preserve">    干部教育</t>
  </si>
  <si>
    <t xml:space="preserve">  教育费附加安排的支出</t>
  </si>
  <si>
    <t xml:space="preserve">    其他教育费附加安排的支出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</si>
  <si>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</si>
  <si>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</si>
  <si>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</si>
  <si>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</si>
  <si>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</si>
  <si>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</si>
  <si>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</si>
  <si>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</si>
  <si>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</si>
  <si>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</si>
  <si>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</si>
  <si>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</si>
  <si>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</si>
  <si>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</si>
  <si>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</si>
  <si>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</si>
  <si>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</si>
  <si>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</si>
  <si>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</si>
  <si>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</si>
  <si>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</si>
  <si>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</si>
  <si>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</si>
  <si>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</si>
  <si>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</si>
  <si>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</si>
  <si>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</si>
  <si>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</si>
  <si>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</si>
  <si>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</si>
  <si>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</si>
  <si>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</si>
  <si>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</si>
  <si>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</si>
  <si>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</si>
  <si>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</si>
  <si>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</si>
  <si>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</si>
  <si>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</si>
  <si>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</si>
  <si>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</si>
  <si>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</si>
  <si>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</si>
  <si>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</si>
  <si>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</si>
  <si>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</si>
  <si>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</si>
  <si>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</si>
  <si>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</si>
  <si>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</si>
  <si>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</si>
  <si>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</si>
  <si>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</si>
  <si>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</si>
  <si>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</si>
  <si>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</si>
  <si>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</si>
  <si>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</si>
  <si>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</si>
  <si>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</si>
  <si>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</si>
  <si>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</si>
  <si>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</si>
  <si>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</si>
  <si>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</si>
  <si>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</si>
  <si>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</si>
  <si>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</si>
  <si>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表四</t>
  </si>
  <si>
    <t>2021年部门政府性基金预算支出预算表</t>
  </si>
  <si>
    <t>本年政府性基金财政拨款支出</t>
  </si>
  <si>
    <t>表五</t>
  </si>
  <si>
    <t>2021年部门国有资本经营收支预算表</t>
  </si>
  <si>
    <t>国有资本经营预算财政拨款支出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</si>
  <si>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</si>
  <si>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</si>
  <si>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</si>
  <si>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</si>
  <si>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</si>
  <si>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</si>
  <si>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</si>
  <si>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</si>
  <si>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</si>
  <si>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</si>
  <si>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</si>
  <si>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</si>
  <si>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</si>
  <si>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</si>
  <si>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</si>
  <si>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</si>
  <si>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</si>
  <si>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</si>
  <si>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</si>
  <si>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</si>
  <si>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</si>
  <si>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</si>
  <si>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</si>
  <si>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</si>
  <si>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</si>
  <si>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</si>
  <si>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</si>
  <si>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</si>
  <si>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</si>
  <si>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</si>
  <si>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</si>
  <si>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</si>
  <si>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</si>
  <si>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</si>
  <si>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</si>
  <si>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</si>
  <si>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</si>
  <si>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</si>
  <si>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</si>
  <si>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</si>
  <si>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</si>
  <si>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</si>
  <si>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</si>
  <si>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</si>
  <si>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</si>
  <si>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</si>
  <si>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</si>
  <si>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</si>
  <si>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</si>
  <si>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</si>
  <si>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</si>
  <si>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</si>
  <si>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</si>
  <si>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</si>
  <si>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</si>
  <si>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</si>
  <si>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</si>
  <si>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</si>
  <si>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</si>
  <si>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</si>
  <si>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</si>
  <si>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</si>
  <si>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</si>
  <si>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</si>
  <si>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</si>
  <si>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</si>
  <si>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</si>
  <si>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</si>
  <si>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</si>
  <si>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</si>
  <si>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</si>
  <si>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</si>
  <si>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</si>
  <si>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</si>
  <si>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</si>
  <si>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</si>
  <si>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</si>
  <si>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</si>
  <si>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</si>
  <si>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</si>
  <si>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</si>
  <si>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</si>
  <si>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</si>
  <si>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</si>
  <si>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</si>
  <si>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</si>
  <si>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</si>
  <si>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204</t>
  </si>
  <si>
    <t>市委党校</t>
  </si>
  <si>
    <t xml:space="preserve">  204001</t>
  </si>
  <si>
    <t xml:space="preserve">  市委党校</t>
  </si>
  <si>
    <t xml:space="preserve">    </t>
  </si>
  <si>
    <t xml:space="preserve">    安装服务</t>
  </si>
  <si>
    <t>表十</t>
  </si>
  <si>
    <t>2021年政府购买服务表</t>
  </si>
  <si>
    <t>单位名称（采购服务项目）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</si>
  <si>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</si>
  <si>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</si>
  <si>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</si>
  <si>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</si>
  <si>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</si>
  <si>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</si>
  <si>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</si>
  <si>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</si>
  <si>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</si>
  <si>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</si>
  <si>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市委党校新校区运行维护费（含党建工作经费）</t>
  </si>
  <si>
    <t>科研经费</t>
  </si>
  <si>
    <t>主体班办学经费</t>
  </si>
  <si>
    <t>注：中共宿州市委党校没有政府性基金预算拨款收入，也没有政府性基金预算支出，故本表无数据。</t>
    <phoneticPr fontId="23" type="noConversion"/>
  </si>
  <si>
    <t>注：中共宿州市委党校没有国有资本经营预算拨款收入，也没有国有资本经营预算支出，故本表无数据。</t>
    <phoneticPr fontId="23" type="noConversion"/>
  </si>
  <si>
    <t>注：中共宿州市委党校2021年无政府购买服务支出，故本表无数据。</t>
    <phoneticPr fontId="4" type="noConversion"/>
  </si>
  <si>
    <t>乘用车</t>
    <phoneticPr fontId="23" type="noConversion"/>
  </si>
  <si>
    <t>上缴省委党校在职研究生费用</t>
    <phoneticPr fontId="23" type="noConversion"/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</si>
</sst>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178" formatCode="#,##0.0000"/>
    <numFmt numFmtId="179" formatCode="* #,##0.00;* \-#,##0.00;* &quot;&quot;??;@"/>
    <numFmt numFmtId="180" formatCode="#,##0.0"/>
    <numFmt numFmtId="181" formatCode="#,##0.00_ "/>
  </numFmts>
  <fonts count="26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0"/>
      <name val="Helv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0" fontId="1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" fillId="0" borderId="0"/>
    <xf numFmtId="0" fontId="4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4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18" applyFont="1" applyFill="1" applyAlignment="1">
      <alignment vertical="center"/>
    </xf>
    <xf numFmtId="0" fontId="0" fillId="0" borderId="0" xfId="0" applyFill="1"/>
    <xf numFmtId="0" fontId="4" fillId="0" borderId="0" xfId="18">
      <alignment vertical="center"/>
    </xf>
    <xf numFmtId="0" fontId="3" fillId="0" borderId="0" xfId="18" applyFont="1" applyFill="1" applyAlignment="1">
      <alignment horizontal="left" vertical="center"/>
    </xf>
    <xf numFmtId="179" fontId="3" fillId="0" borderId="0" xfId="18" applyNumberFormat="1" applyFont="1" applyFill="1" applyAlignment="1">
      <alignment horizontal="center" vertical="center"/>
    </xf>
    <xf numFmtId="0" fontId="3" fillId="0" borderId="0" xfId="18" applyFont="1" applyFill="1" applyAlignment="1">
      <alignment horizontal="center" vertical="center"/>
    </xf>
    <xf numFmtId="0" fontId="4" fillId="0" borderId="0" xfId="18" applyFont="1">
      <alignment vertical="center"/>
    </xf>
    <xf numFmtId="0" fontId="5" fillId="0" borderId="0" xfId="18" applyFont="1">
      <alignment vertical="center"/>
    </xf>
    <xf numFmtId="49" fontId="6" fillId="0" borderId="0" xfId="18" applyNumberFormat="1" applyFont="1" applyFill="1" applyAlignment="1" applyProtection="1">
      <alignment horizontal="centerContinuous" vertical="center"/>
    </xf>
    <xf numFmtId="0" fontId="6" fillId="0" borderId="0" xfId="18" applyFont="1" applyFill="1" applyAlignment="1">
      <alignment horizontal="centerContinuous" vertical="center"/>
    </xf>
    <xf numFmtId="49" fontId="6" fillId="2" borderId="0" xfId="18" applyNumberFormat="1" applyFont="1" applyFill="1" applyAlignment="1" applyProtection="1">
      <alignment horizontal="centerContinuous" vertical="center"/>
    </xf>
    <xf numFmtId="0" fontId="3" fillId="0" borderId="0" xfId="18" applyNumberFormat="1" applyFont="1" applyFill="1" applyAlignment="1">
      <alignment horizontal="left" vertical="center"/>
    </xf>
    <xf numFmtId="0" fontId="3" fillId="0" borderId="0" xfId="18" applyNumberFormat="1" applyFont="1" applyFill="1" applyAlignment="1">
      <alignment horizontal="right" vertical="center"/>
    </xf>
    <xf numFmtId="0" fontId="3" fillId="0" borderId="0" xfId="18" applyNumberFormat="1" applyFont="1" applyFill="1" applyAlignment="1">
      <alignment vertical="center"/>
    </xf>
    <xf numFmtId="0" fontId="3" fillId="0" borderId="1" xfId="18" applyNumberFormat="1" applyFont="1" applyFill="1" applyBorder="1" applyAlignment="1" applyProtection="1">
      <alignment horizontal="center" vertical="center" wrapText="1"/>
    </xf>
    <xf numFmtId="0" fontId="3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3" fillId="0" borderId="2" xfId="18" applyNumberFormat="1" applyFont="1" applyFill="1" applyBorder="1" applyAlignment="1">
      <alignment horizontal="center" vertical="center" wrapText="1"/>
    </xf>
    <xf numFmtId="49" fontId="3" fillId="0" borderId="3" xfId="18" applyNumberFormat="1" applyFont="1" applyFill="1" applyBorder="1" applyAlignment="1" applyProtection="1">
      <alignment horizontal="left" vertical="center"/>
    </xf>
    <xf numFmtId="49" fontId="3" fillId="0" borderId="3" xfId="18" applyNumberFormat="1" applyFont="1" applyFill="1" applyBorder="1" applyAlignment="1" applyProtection="1">
      <alignment horizontal="left" vertical="center" wrapText="1"/>
    </xf>
    <xf numFmtId="4" fontId="3" fillId="0" borderId="3" xfId="18" applyNumberFormat="1" applyFont="1" applyFill="1" applyBorder="1" applyAlignment="1" applyProtection="1">
      <alignment horizontal="right" vertical="center"/>
    </xf>
    <xf numFmtId="4" fontId="3" fillId="0" borderId="1" xfId="18" applyNumberFormat="1" applyFont="1" applyFill="1" applyBorder="1" applyAlignment="1" applyProtection="1">
      <alignment horizontal="right" vertical="center"/>
    </xf>
    <xf numFmtId="0" fontId="4" fillId="0" borderId="0" xfId="18" applyFill="1">
      <alignment vertical="center"/>
    </xf>
    <xf numFmtId="0" fontId="2" fillId="0" borderId="0" xfId="18" applyNumberFormat="1" applyFont="1" applyFill="1" applyAlignment="1">
      <alignment horizontal="center" vertical="center"/>
    </xf>
    <xf numFmtId="0" fontId="3" fillId="0" borderId="1" xfId="18" applyNumberFormat="1" applyFont="1" applyFill="1" applyBorder="1" applyAlignment="1" applyProtection="1">
      <alignment horizontal="centerContinuous" vertical="center" wrapText="1"/>
    </xf>
    <xf numFmtId="4" fontId="3" fillId="0" borderId="4" xfId="18" applyNumberFormat="1" applyFont="1" applyFill="1" applyBorder="1" applyAlignment="1" applyProtection="1">
      <alignment horizontal="right" vertical="center"/>
    </xf>
    <xf numFmtId="0" fontId="6" fillId="0" borderId="0" xfId="18" applyFont="1" applyFill="1" applyAlignment="1">
      <alignment horizontal="center" vertical="center"/>
    </xf>
    <xf numFmtId="0" fontId="2" fillId="0" borderId="0" xfId="18" applyNumberFormat="1" applyFont="1" applyFill="1" applyAlignment="1">
      <alignment horizontal="right" vertical="center"/>
    </xf>
    <xf numFmtId="0" fontId="6" fillId="0" borderId="0" xfId="6" applyFont="1">
      <alignment vertical="center"/>
    </xf>
    <xf numFmtId="0" fontId="3" fillId="0" borderId="0" xfId="6" applyFont="1" applyFill="1" applyAlignment="1">
      <alignment vertical="center"/>
    </xf>
    <xf numFmtId="0" fontId="4" fillId="0" borderId="0" xfId="6">
      <alignment vertical="center"/>
    </xf>
    <xf numFmtId="0" fontId="3" fillId="0" borderId="0" xfId="6" applyFont="1" applyFill="1" applyAlignment="1">
      <alignment horizontal="left" vertical="center"/>
    </xf>
    <xf numFmtId="179" fontId="3" fillId="0" borderId="0" xfId="6" applyNumberFormat="1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4" fillId="0" borderId="0" xfId="6" applyFont="1">
      <alignment vertical="center"/>
    </xf>
    <xf numFmtId="0" fontId="5" fillId="0" borderId="0" xfId="6" applyFont="1">
      <alignment vertical="center"/>
    </xf>
    <xf numFmtId="49" fontId="6" fillId="0" borderId="0" xfId="6" applyNumberFormat="1" applyFont="1" applyFill="1" applyAlignment="1" applyProtection="1">
      <alignment horizontal="centerContinuous" vertical="center"/>
    </xf>
    <xf numFmtId="0" fontId="6" fillId="0" borderId="0" xfId="6" applyFont="1" applyFill="1" applyAlignment="1">
      <alignment horizontal="centerContinuous" vertical="center"/>
    </xf>
    <xf numFmtId="49" fontId="6" fillId="2" borderId="0" xfId="6" applyNumberFormat="1" applyFont="1" applyFill="1" applyAlignment="1" applyProtection="1">
      <alignment horizontal="centerContinuous" vertical="center"/>
    </xf>
    <xf numFmtId="0" fontId="3" fillId="0" borderId="0" xfId="6" applyNumberFormat="1" applyFont="1" applyFill="1" applyAlignment="1">
      <alignment horizontal="left" vertical="center"/>
    </xf>
    <xf numFmtId="0" fontId="3" fillId="0" borderId="0" xfId="6" applyNumberFormat="1" applyFont="1" applyFill="1" applyAlignment="1">
      <alignment horizontal="right" vertical="center"/>
    </xf>
    <xf numFmtId="0" fontId="3" fillId="0" borderId="0" xfId="6" applyNumberFormat="1" applyFont="1" applyFill="1" applyAlignment="1">
      <alignment vertical="center"/>
    </xf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3" fillId="0" borderId="1" xfId="6" applyNumberFormat="1" applyFont="1" applyFill="1" applyBorder="1" applyAlignment="1" applyProtection="1">
      <alignment horizontal="centerContinuous" vertical="center"/>
    </xf>
    <xf numFmtId="0" fontId="4" fillId="0" borderId="1" xfId="8" applyNumberFormat="1" applyFont="1" applyFill="1" applyBorder="1" applyAlignment="1" applyProtection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 applyProtection="1">
      <alignment horizontal="left" vertical="center"/>
    </xf>
    <xf numFmtId="4" fontId="3" fillId="0" borderId="3" xfId="6" applyNumberFormat="1" applyFont="1" applyFill="1" applyBorder="1" applyAlignment="1" applyProtection="1">
      <alignment horizontal="right" vertical="center"/>
    </xf>
    <xf numFmtId="4" fontId="3" fillId="0" borderId="1" xfId="6" applyNumberFormat="1" applyFont="1" applyFill="1" applyBorder="1" applyAlignment="1" applyProtection="1">
      <alignment horizontal="right" vertical="center"/>
    </xf>
    <xf numFmtId="0" fontId="2" fillId="0" borderId="0" xfId="6" applyNumberFormat="1" applyFont="1" applyFill="1" applyAlignment="1">
      <alignment horizontal="center" vertical="center"/>
    </xf>
    <xf numFmtId="0" fontId="3" fillId="0" borderId="1" xfId="6" applyNumberFormat="1" applyFont="1" applyFill="1" applyBorder="1" applyAlignment="1" applyProtection="1">
      <alignment vertical="center" wrapText="1"/>
    </xf>
    <xf numFmtId="4" fontId="3" fillId="0" borderId="4" xfId="6" applyNumberFormat="1" applyFont="1" applyFill="1" applyBorder="1" applyAlignment="1" applyProtection="1">
      <alignment horizontal="right" vertical="center"/>
    </xf>
    <xf numFmtId="0" fontId="6" fillId="0" borderId="0" xfId="6" applyFont="1" applyFill="1" applyAlignment="1">
      <alignment horizontal="center" vertical="center"/>
    </xf>
    <xf numFmtId="0" fontId="2" fillId="0" borderId="0" xfId="6" applyNumberFormat="1" applyFont="1" applyFill="1" applyAlignment="1">
      <alignment horizontal="right" vertical="center"/>
    </xf>
    <xf numFmtId="0" fontId="7" fillId="0" borderId="0" xfId="19" applyFill="1"/>
    <xf numFmtId="0" fontId="7" fillId="0" borderId="0" xfId="19"/>
    <xf numFmtId="0" fontId="8" fillId="0" borderId="0" xfId="19" applyFont="1"/>
    <xf numFmtId="180" fontId="3" fillId="0" borderId="0" xfId="19" applyNumberFormat="1" applyFont="1" applyFill="1" applyBorder="1" applyAlignment="1">
      <alignment horizontal="left" vertical="center"/>
    </xf>
    <xf numFmtId="180" fontId="3" fillId="0" borderId="0" xfId="19" applyNumberFormat="1" applyFont="1" applyFill="1" applyBorder="1" applyAlignment="1">
      <alignment horizontal="right" vertical="center"/>
    </xf>
    <xf numFmtId="180" fontId="11" fillId="0" borderId="1" xfId="19" applyNumberFormat="1" applyFont="1" applyFill="1" applyBorder="1" applyAlignment="1">
      <alignment horizontal="center" vertical="center"/>
    </xf>
    <xf numFmtId="0" fontId="11" fillId="0" borderId="1" xfId="19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4" fillId="0" borderId="1" xfId="19" applyNumberFormat="1" applyFont="1" applyFill="1" applyBorder="1" applyAlignment="1">
      <alignment horizontal="left" vertical="center"/>
    </xf>
    <xf numFmtId="4" fontId="4" fillId="0" borderId="1" xfId="19" applyNumberFormat="1" applyFont="1" applyFill="1" applyBorder="1" applyAlignment="1">
      <alignment horizontal="right" vertical="center"/>
    </xf>
    <xf numFmtId="177" fontId="7" fillId="0" borderId="0" xfId="19" applyNumberFormat="1"/>
    <xf numFmtId="4" fontId="8" fillId="0" borderId="0" xfId="19" applyNumberFormat="1" applyFont="1" applyFill="1"/>
    <xf numFmtId="0" fontId="7" fillId="0" borderId="0" xfId="19" applyAlignment="1">
      <alignment horizontal="center"/>
    </xf>
    <xf numFmtId="177" fontId="7" fillId="0" borderId="0" xfId="19" applyNumberFormat="1" applyAlignment="1">
      <alignment horizontal="center"/>
    </xf>
    <xf numFmtId="0" fontId="4" fillId="0" borderId="1" xfId="19" applyNumberFormat="1" applyFont="1" applyFill="1" applyBorder="1" applyAlignment="1">
      <alignment horizontal="left" vertical="center" wrapText="1"/>
    </xf>
    <xf numFmtId="177" fontId="4" fillId="0" borderId="1" xfId="19" applyNumberFormat="1" applyFont="1" applyFill="1" applyBorder="1" applyAlignment="1">
      <alignment horizontal="right" vertical="center"/>
    </xf>
    <xf numFmtId="0" fontId="3" fillId="0" borderId="0" xfId="19" applyFont="1" applyFill="1" applyBorder="1" applyAlignment="1">
      <alignment horizontal="right" vertical="center"/>
    </xf>
    <xf numFmtId="0" fontId="11" fillId="0" borderId="1" xfId="19" applyFont="1" applyBorder="1" applyAlignment="1">
      <alignment horizontal="center" vertical="center"/>
    </xf>
    <xf numFmtId="4" fontId="7" fillId="0" borderId="0" xfId="19" applyNumberFormat="1" applyFill="1"/>
    <xf numFmtId="0" fontId="3" fillId="0" borderId="1" xfId="17" applyNumberFormat="1" applyFont="1" applyFill="1" applyBorder="1" applyAlignment="1" applyProtection="1">
      <alignment horizontal="center" vertical="center"/>
    </xf>
    <xf numFmtId="0" fontId="4" fillId="0" borderId="0" xfId="17" applyFill="1">
      <alignment vertical="center"/>
    </xf>
    <xf numFmtId="0" fontId="3" fillId="0" borderId="0" xfId="17" applyFont="1" applyFill="1" applyBorder="1" applyAlignment="1">
      <alignment vertical="center"/>
    </xf>
    <xf numFmtId="0" fontId="4" fillId="0" borderId="0" xfId="17">
      <alignment vertical="center"/>
    </xf>
    <xf numFmtId="0" fontId="6" fillId="0" borderId="0" xfId="17" applyNumberFormat="1" applyFont="1" applyFill="1" applyAlignment="1" applyProtection="1">
      <alignment horizontal="centerContinuous" vertical="center"/>
    </xf>
    <xf numFmtId="0" fontId="12" fillId="0" borderId="0" xfId="17" applyNumberFormat="1" applyFont="1" applyFill="1" applyAlignment="1" applyProtection="1">
      <alignment horizontal="centerContinuous" vertical="center"/>
    </xf>
    <xf numFmtId="0" fontId="13" fillId="0" borderId="0" xfId="17" applyNumberFormat="1" applyFont="1" applyFill="1" applyAlignment="1" applyProtection="1">
      <alignment horizontal="centerContinuous" vertical="center"/>
    </xf>
    <xf numFmtId="4" fontId="13" fillId="0" borderId="0" xfId="17" applyNumberFormat="1" applyFont="1" applyFill="1" applyAlignment="1" applyProtection="1">
      <alignment horizontal="centerContinuous" vertical="center"/>
    </xf>
    <xf numFmtId="0" fontId="3" fillId="0" borderId="0" xfId="17" applyFont="1" applyFill="1">
      <alignment vertical="center"/>
    </xf>
    <xf numFmtId="0" fontId="3" fillId="0" borderId="0" xfId="17" applyFont="1">
      <alignment vertical="center"/>
    </xf>
    <xf numFmtId="0" fontId="3" fillId="0" borderId="0" xfId="17" applyFont="1" applyFill="1" applyAlignment="1">
      <alignment vertical="center"/>
    </xf>
    <xf numFmtId="0" fontId="3" fillId="0" borderId="0" xfId="17" applyFont="1" applyFill="1" applyAlignment="1">
      <alignment horizontal="right" vertical="center"/>
    </xf>
    <xf numFmtId="0" fontId="3" fillId="0" borderId="1" xfId="17" applyNumberFormat="1" applyFont="1" applyFill="1" applyBorder="1" applyAlignment="1" applyProtection="1">
      <alignment horizontal="centerContinuous" vertical="center"/>
    </xf>
    <xf numFmtId="0" fontId="3" fillId="0" borderId="0" xfId="17" applyNumberFormat="1" applyFont="1" applyFill="1" applyBorder="1" applyAlignment="1" applyProtection="1">
      <alignment horizontal="center" vertical="center"/>
    </xf>
    <xf numFmtId="0" fontId="3" fillId="0" borderId="1" xfId="17" applyNumberFormat="1" applyFont="1" applyFill="1" applyBorder="1" applyAlignment="1" applyProtection="1">
      <alignment vertical="center"/>
    </xf>
    <xf numFmtId="4" fontId="4" fillId="0" borderId="1" xfId="17" applyNumberFormat="1" applyFont="1" applyFill="1" applyBorder="1" applyAlignment="1">
      <alignment horizontal="right" vertical="center"/>
    </xf>
    <xf numFmtId="0" fontId="3" fillId="0" borderId="1" xfId="17" applyFont="1" applyFill="1" applyBorder="1" applyAlignment="1">
      <alignment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0" fontId="3" fillId="0" borderId="1" xfId="17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6" fontId="3" fillId="0" borderId="1" xfId="17" applyNumberFormat="1" applyFont="1" applyFill="1" applyBorder="1" applyAlignment="1">
      <alignment vertical="center"/>
    </xf>
    <xf numFmtId="0" fontId="0" fillId="0" borderId="1" xfId="0" applyFill="1" applyBorder="1"/>
    <xf numFmtId="0" fontId="3" fillId="0" borderId="1" xfId="17" applyNumberFormat="1" applyFont="1" applyFill="1" applyBorder="1" applyAlignment="1" applyProtection="1">
      <alignment horizontal="right" vertical="center"/>
    </xf>
    <xf numFmtId="4" fontId="3" fillId="0" borderId="1" xfId="17" applyNumberFormat="1" applyFont="1" applyFill="1" applyBorder="1" applyAlignment="1" applyProtection="1">
      <alignment horizontal="right" vertical="center"/>
    </xf>
    <xf numFmtId="0" fontId="3" fillId="0" borderId="1" xfId="17" applyFont="1" applyFill="1" applyBorder="1">
      <alignment vertical="center"/>
    </xf>
    <xf numFmtId="4" fontId="4" fillId="0" borderId="1" xfId="17" applyNumberFormat="1" applyFont="1" applyBorder="1">
      <alignment vertical="center"/>
    </xf>
    <xf numFmtId="0" fontId="4" fillId="0" borderId="0" xfId="17" applyFill="1" applyAlignment="1">
      <alignment horizontal="left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15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Alignment="1">
      <alignment vertical="center"/>
    </xf>
    <xf numFmtId="0" fontId="3" fillId="0" borderId="0" xfId="19" applyFont="1" applyFill="1" applyBorder="1" applyAlignment="1">
      <alignment vertical="center"/>
    </xf>
    <xf numFmtId="0" fontId="11" fillId="0" borderId="1" xfId="20" applyFont="1" applyBorder="1" applyAlignment="1">
      <alignment horizontal="center" vertical="center" wrapText="1"/>
    </xf>
    <xf numFmtId="0" fontId="4" fillId="0" borderId="1" xfId="19" applyNumberFormat="1" applyFont="1" applyFill="1" applyBorder="1" applyAlignment="1">
      <alignment vertical="center"/>
    </xf>
    <xf numFmtId="178" fontId="4" fillId="0" borderId="1" xfId="20" applyNumberFormat="1" applyFont="1" applyFill="1" applyBorder="1" applyAlignment="1">
      <alignment horizontal="right" vertical="center" wrapText="1"/>
    </xf>
    <xf numFmtId="4" fontId="4" fillId="0" borderId="1" xfId="20" applyNumberFormat="1" applyFont="1" applyFill="1" applyBorder="1" applyAlignment="1">
      <alignment horizontal="right" vertical="center" wrapText="1"/>
    </xf>
    <xf numFmtId="181" fontId="4" fillId="0" borderId="1" xfId="2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4" fillId="0" borderId="0" xfId="19" applyFont="1" applyAlignment="1">
      <alignment vertical="center"/>
    </xf>
    <xf numFmtId="0" fontId="3" fillId="0" borderId="0" xfId="19" applyFont="1" applyFill="1" applyAlignment="1">
      <alignment vertical="center"/>
    </xf>
    <xf numFmtId="0" fontId="4" fillId="0" borderId="0" xfId="19" applyFont="1"/>
    <xf numFmtId="0" fontId="3" fillId="0" borderId="0" xfId="19" applyFont="1" applyFill="1" applyBorder="1" applyAlignment="1">
      <alignment horizontal="left" vertical="center"/>
    </xf>
    <xf numFmtId="0" fontId="11" fillId="0" borderId="1" xfId="19" applyNumberFormat="1" applyFont="1" applyFill="1" applyBorder="1" applyAlignment="1" applyProtection="1">
      <alignment horizontal="center" vertical="center"/>
    </xf>
    <xf numFmtId="0" fontId="11" fillId="0" borderId="1" xfId="19" applyNumberFormat="1" applyFont="1" applyFill="1" applyBorder="1" applyAlignment="1" applyProtection="1">
      <alignment horizontal="center" vertical="center" wrapText="1"/>
    </xf>
    <xf numFmtId="0" fontId="13" fillId="0" borderId="1" xfId="19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vertical="center"/>
    </xf>
    <xf numFmtId="0" fontId="8" fillId="0" borderId="1" xfId="19" applyNumberFormat="1" applyFont="1" applyFill="1" applyBorder="1" applyAlignment="1" applyProtection="1">
      <alignment horizontal="right" vertical="center"/>
    </xf>
    <xf numFmtId="180" fontId="3" fillId="0" borderId="1" xfId="19" applyNumberFormat="1" applyFont="1" applyFill="1" applyBorder="1" applyAlignment="1">
      <alignment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3" fillId="0" borderId="1" xfId="19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80" fontId="8" fillId="0" borderId="1" xfId="19" applyNumberFormat="1" applyFont="1" applyFill="1" applyBorder="1" applyAlignment="1" applyProtection="1">
      <alignment vertical="center"/>
    </xf>
    <xf numFmtId="4" fontId="3" fillId="0" borderId="1" xfId="19" applyNumberFormat="1" applyFont="1" applyFill="1" applyBorder="1" applyAlignment="1" applyProtection="1">
      <alignment horizontal="right" vertical="center"/>
    </xf>
    <xf numFmtId="180" fontId="8" fillId="0" borderId="1" xfId="19" applyNumberFormat="1" applyFont="1" applyFill="1" applyBorder="1" applyAlignment="1" applyProtection="1">
      <alignment horizontal="right" vertical="center"/>
    </xf>
    <xf numFmtId="180" fontId="8" fillId="0" borderId="1" xfId="19" applyNumberFormat="1" applyFont="1" applyFill="1" applyBorder="1" applyAlignment="1">
      <alignment vertical="center"/>
    </xf>
    <xf numFmtId="0" fontId="8" fillId="0" borderId="1" xfId="19" applyFont="1" applyBorder="1" applyAlignment="1">
      <alignment vertical="center"/>
    </xf>
    <xf numFmtId="4" fontId="4" fillId="0" borderId="1" xfId="19" applyNumberFormat="1" applyFont="1" applyBorder="1" applyAlignment="1">
      <alignment vertical="center"/>
    </xf>
    <xf numFmtId="4" fontId="4" fillId="0" borderId="1" xfId="19" applyNumberFormat="1" applyFont="1" applyFill="1" applyBorder="1" applyAlignment="1">
      <alignment horizontal="left"/>
    </xf>
    <xf numFmtId="4" fontId="4" fillId="0" borderId="1" xfId="19" applyNumberFormat="1" applyFont="1" applyFill="1" applyBorder="1" applyAlignment="1">
      <alignment vertical="center"/>
    </xf>
    <xf numFmtId="180" fontId="8" fillId="0" borderId="1" xfId="19" applyNumberFormat="1" applyFont="1" applyFill="1" applyBorder="1" applyAlignment="1">
      <alignment horizontal="right" vertical="center"/>
    </xf>
    <xf numFmtId="0" fontId="4" fillId="0" borderId="1" xfId="19" applyFont="1" applyBorder="1" applyAlignment="1">
      <alignment vertical="center"/>
    </xf>
    <xf numFmtId="180" fontId="11" fillId="0" borderId="1" xfId="19" applyNumberFormat="1" applyFont="1" applyFill="1" applyBorder="1" applyAlignment="1" applyProtection="1">
      <alignment horizontal="center" vertical="center"/>
    </xf>
    <xf numFmtId="0" fontId="11" fillId="0" borderId="1" xfId="19" applyNumberFormat="1" applyFont="1" applyFill="1" applyBorder="1" applyAlignment="1" applyProtection="1">
      <alignment horizontal="right" vertical="center"/>
    </xf>
    <xf numFmtId="4" fontId="4" fillId="0" borderId="1" xfId="19" applyNumberFormat="1" applyFont="1" applyFill="1" applyBorder="1" applyAlignment="1" applyProtection="1">
      <alignment horizontal="center" vertical="center"/>
    </xf>
    <xf numFmtId="0" fontId="4" fillId="0" borderId="0" xfId="19" applyFont="1" applyFill="1"/>
    <xf numFmtId="0" fontId="22" fillId="0" borderId="0" xfId="0" applyFont="1"/>
    <xf numFmtId="0" fontId="25" fillId="0" borderId="0" xfId="18" applyFo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3" xfId="6" applyNumberFormat="1" applyFont="1" applyFill="1" applyBorder="1" applyAlignment="1" applyProtection="1">
      <alignment horizontal="center" vertical="center"/>
    </xf>
    <xf numFmtId="0" fontId="9" fillId="0" borderId="0" xfId="19" applyNumberFormat="1" applyFont="1" applyFill="1" applyBorder="1" applyAlignment="1" applyProtection="1">
      <alignment horizontal="center" vertical="center"/>
    </xf>
    <xf numFmtId="0" fontId="11" fillId="0" borderId="1" xfId="19" applyNumberFormat="1" applyFont="1" applyFill="1" applyBorder="1" applyAlignment="1" applyProtection="1">
      <alignment horizontal="center" vertical="center"/>
    </xf>
    <xf numFmtId="180" fontId="11" fillId="0" borderId="1" xfId="19" applyNumberFormat="1" applyFont="1" applyFill="1" applyBorder="1" applyAlignment="1">
      <alignment horizontal="center" vertical="center"/>
    </xf>
    <xf numFmtId="0" fontId="11" fillId="0" borderId="1" xfId="19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/>
    </xf>
    <xf numFmtId="177" fontId="9" fillId="0" borderId="0" xfId="19" applyNumberFormat="1" applyFont="1" applyFill="1" applyBorder="1" applyAlignment="1" applyProtection="1">
      <alignment horizontal="center" vertical="center"/>
    </xf>
    <xf numFmtId="0" fontId="3" fillId="0" borderId="5" xfId="19" applyFont="1" applyFill="1" applyBorder="1" applyAlignment="1">
      <alignment horizontal="left" vertical="center"/>
    </xf>
    <xf numFmtId="0" fontId="3" fillId="0" borderId="0" xfId="19" applyFont="1" applyFill="1" applyBorder="1" applyAlignment="1">
      <alignment horizontal="right" vertical="center"/>
    </xf>
    <xf numFmtId="0" fontId="10" fillId="0" borderId="1" xfId="19" applyFont="1" applyBorder="1" applyAlignment="1">
      <alignment horizontal="center" vertical="center"/>
    </xf>
    <xf numFmtId="0" fontId="11" fillId="0" borderId="1" xfId="19" applyFont="1" applyBorder="1" applyAlignment="1">
      <alignment horizontal="center" vertical="center" wrapText="1"/>
    </xf>
    <xf numFmtId="177" fontId="11" fillId="0" borderId="1" xfId="19" applyNumberFormat="1" applyFont="1" applyBorder="1" applyAlignment="1">
      <alignment horizontal="center" vertical="center" wrapText="1"/>
    </xf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3" fillId="0" borderId="1" xfId="18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7">
    <cellStyle name="百分比_06703071F1C54A23AEA0C6EB0A14EA86" xfId="8"/>
    <cellStyle name="百分比_D319BBFDC7564E28AB5978501E3DA7F7" xfId="5"/>
    <cellStyle name="差_40FA3581598043DCAAA0FAE837666164" xfId="7"/>
    <cellStyle name="差_5.中央部门决算（草案)-1" xfId="9"/>
    <cellStyle name="差_出版署2010年度中央部门决算草案" xfId="1"/>
    <cellStyle name="差_全国友协2010年度中央部门决算（草案）" xfId="10"/>
    <cellStyle name="差_司法部2010年度中央部门决算（草案）报" xfId="12"/>
    <cellStyle name="常规" xfId="0" builtinId="0"/>
    <cellStyle name="常规 2" xfId="13"/>
    <cellStyle name="常规 3" xfId="14"/>
    <cellStyle name="常规 4" xfId="11"/>
    <cellStyle name="常规 5" xfId="15"/>
    <cellStyle name="常规 5 2" xfId="3"/>
    <cellStyle name="常规 6" xfId="2"/>
    <cellStyle name="常规 7" xfId="16"/>
    <cellStyle name="常规 8" xfId="4"/>
    <cellStyle name="常规_06703071F1C54A23AEA0C6EB0A14EA86" xfId="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  <colors>
    <mruColors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>
      <selection activeCell="Q13" sqref="Q13"/>
    </sheetView>
  </sheetViews>
  <sheetFormatPr defaultColWidth="5.08984375" defaultRowHeight="15"/>
  <cols>
    <col min="1" max="1" width="25" style="57" customWidth="1"/>
    <col min="2" max="2" width="10.7265625" style="57" customWidth="1"/>
    <col min="3" max="3" width="25.7265625" style="57" customWidth="1"/>
    <col min="4" max="4" width="10.26953125" style="57" customWidth="1"/>
    <col min="5" max="5" width="10" style="57" customWidth="1"/>
    <col min="6" max="6" width="9.26953125" style="57" customWidth="1"/>
    <col min="7" max="7" width="7.08984375" style="57" customWidth="1"/>
    <col min="8" max="161" width="5" style="57" customWidth="1"/>
    <col min="162" max="16384" width="5.08984375" style="57"/>
  </cols>
  <sheetData>
    <row r="1" spans="1:253" ht="17.25" customHeight="1">
      <c r="A1" s="58" t="s">
        <v>0</v>
      </c>
    </row>
    <row r="2" spans="1:253" s="115" customFormat="1" ht="26.25" customHeight="1">
      <c r="A2" s="146" t="s">
        <v>1</v>
      </c>
      <c r="B2" s="146"/>
      <c r="C2" s="146"/>
      <c r="D2" s="146"/>
      <c r="E2" s="146"/>
      <c r="F2" s="146"/>
      <c r="G2" s="146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</row>
    <row r="3" spans="1:253" s="115" customFormat="1" ht="19" customHeight="1">
      <c r="A3" s="118" t="s">
        <v>2</v>
      </c>
      <c r="B3" s="118"/>
      <c r="C3" s="105"/>
      <c r="D3" s="105"/>
      <c r="F3" s="72" t="s">
        <v>3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</row>
    <row r="4" spans="1:253" s="115" customFormat="1" ht="18" customHeight="1">
      <c r="A4" s="147" t="s">
        <v>4</v>
      </c>
      <c r="B4" s="147"/>
      <c r="C4" s="147" t="s">
        <v>5</v>
      </c>
      <c r="D4" s="147"/>
      <c r="E4" s="147"/>
      <c r="F4" s="147"/>
      <c r="G4" s="147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</row>
    <row r="5" spans="1:253" s="115" customFormat="1" ht="47.25" customHeight="1">
      <c r="A5" s="119" t="s">
        <v>6</v>
      </c>
      <c r="B5" s="119" t="s">
        <v>7</v>
      </c>
      <c r="C5" s="119" t="s">
        <v>6</v>
      </c>
      <c r="D5" s="119" t="s">
        <v>8</v>
      </c>
      <c r="E5" s="120" t="s">
        <v>9</v>
      </c>
      <c r="F5" s="120" t="s">
        <v>10</v>
      </c>
      <c r="G5" s="121" t="s">
        <v>11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</row>
    <row r="6" spans="1:253" s="104" customFormat="1" ht="20.149999999999999" customHeight="1">
      <c r="A6" s="122" t="s">
        <v>12</v>
      </c>
      <c r="B6" s="123">
        <f>B7+B8</f>
        <v>0</v>
      </c>
      <c r="C6" s="124" t="s">
        <v>13</v>
      </c>
      <c r="D6" s="65">
        <f t="shared" ref="D6:D32" si="0">E6+F6</f>
        <v>1533.26</v>
      </c>
      <c r="E6" s="125">
        <v>1533.26</v>
      </c>
      <c r="F6" s="65">
        <v>0</v>
      </c>
      <c r="G6" s="126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</row>
    <row r="7" spans="1:253" s="104" customFormat="1" ht="20.149999999999999" customHeight="1">
      <c r="A7" s="122" t="s">
        <v>14</v>
      </c>
      <c r="B7" s="127">
        <v>0</v>
      </c>
      <c r="C7" s="126" t="s">
        <v>15</v>
      </c>
      <c r="D7" s="65">
        <f t="shared" si="0"/>
        <v>0</v>
      </c>
      <c r="E7" s="125">
        <v>0</v>
      </c>
      <c r="F7" s="65">
        <v>0</v>
      </c>
      <c r="G7" s="126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</row>
    <row r="8" spans="1:253" s="104" customFormat="1" ht="20.149999999999999" customHeight="1">
      <c r="A8" s="128" t="s">
        <v>16</v>
      </c>
      <c r="B8" s="129">
        <v>0</v>
      </c>
      <c r="C8" s="126" t="s">
        <v>17</v>
      </c>
      <c r="D8" s="65">
        <f t="shared" si="0"/>
        <v>0</v>
      </c>
      <c r="E8" s="125">
        <v>0</v>
      </c>
      <c r="F8" s="65">
        <v>0</v>
      </c>
      <c r="G8" s="126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</row>
    <row r="9" spans="1:253" s="104" customFormat="1" ht="20.149999999999999" customHeight="1">
      <c r="A9" s="128" t="s">
        <v>18</v>
      </c>
      <c r="B9" s="130"/>
      <c r="C9" s="126" t="s">
        <v>19</v>
      </c>
      <c r="D9" s="65">
        <f t="shared" si="0"/>
        <v>0</v>
      </c>
      <c r="E9" s="125">
        <v>0</v>
      </c>
      <c r="F9" s="65">
        <v>0</v>
      </c>
      <c r="G9" s="126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</row>
    <row r="10" spans="1:253" s="104" customFormat="1" ht="20.149999999999999" customHeight="1">
      <c r="A10" s="122" t="s">
        <v>14</v>
      </c>
      <c r="B10" s="125">
        <v>1533.26</v>
      </c>
      <c r="C10" s="126" t="s">
        <v>20</v>
      </c>
      <c r="D10" s="65">
        <f t="shared" si="0"/>
        <v>0</v>
      </c>
      <c r="E10" s="125">
        <v>0</v>
      </c>
      <c r="F10" s="65">
        <v>0</v>
      </c>
      <c r="G10" s="126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</row>
    <row r="11" spans="1:253" s="104" customFormat="1" ht="20.149999999999999" customHeight="1">
      <c r="A11" s="122" t="s">
        <v>21</v>
      </c>
      <c r="B11" s="125">
        <v>1533.26</v>
      </c>
      <c r="C11" s="126" t="s">
        <v>22</v>
      </c>
      <c r="D11" s="65">
        <f t="shared" si="0"/>
        <v>1350.13</v>
      </c>
      <c r="E11" s="125">
        <v>1350.13</v>
      </c>
      <c r="F11" s="65">
        <v>0</v>
      </c>
      <c r="G11" s="126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</row>
    <row r="12" spans="1:253" s="104" customFormat="1" ht="20.149999999999999" customHeight="1">
      <c r="A12" s="122" t="s">
        <v>23</v>
      </c>
      <c r="B12" s="125">
        <v>0</v>
      </c>
      <c r="C12" s="126" t="s">
        <v>24</v>
      </c>
      <c r="D12" s="65">
        <f t="shared" si="0"/>
        <v>0</v>
      </c>
      <c r="E12" s="125">
        <v>0</v>
      </c>
      <c r="F12" s="65">
        <v>0</v>
      </c>
      <c r="G12" s="126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</row>
    <row r="13" spans="1:253" s="104" customFormat="1" ht="20.149999999999999" customHeight="1">
      <c r="A13" s="128" t="s">
        <v>16</v>
      </c>
      <c r="B13" s="125">
        <v>0</v>
      </c>
      <c r="C13" s="126" t="s">
        <v>25</v>
      </c>
      <c r="D13" s="65">
        <f t="shared" si="0"/>
        <v>0</v>
      </c>
      <c r="E13" s="125">
        <v>0</v>
      </c>
      <c r="F13" s="65">
        <v>0</v>
      </c>
      <c r="G13" s="126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</row>
    <row r="14" spans="1:253" s="104" customFormat="1" ht="20.149999999999999" customHeight="1">
      <c r="A14" s="122" t="s">
        <v>26</v>
      </c>
      <c r="B14" s="130"/>
      <c r="C14" s="126" t="s">
        <v>27</v>
      </c>
      <c r="D14" s="65">
        <f t="shared" si="0"/>
        <v>70.91</v>
      </c>
      <c r="E14" s="125">
        <v>70.91</v>
      </c>
      <c r="F14" s="65">
        <v>0</v>
      </c>
      <c r="G14" s="126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</row>
    <row r="15" spans="1:253" s="104" customFormat="1" ht="20.149999999999999" customHeight="1">
      <c r="A15" s="131"/>
      <c r="B15" s="130"/>
      <c r="C15" s="91" t="s">
        <v>28</v>
      </c>
      <c r="D15" s="65">
        <f t="shared" si="0"/>
        <v>0</v>
      </c>
      <c r="E15" s="125">
        <v>0</v>
      </c>
      <c r="F15" s="65">
        <v>0</v>
      </c>
      <c r="G15" s="126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</row>
    <row r="16" spans="1:253" s="104" customFormat="1" ht="20.149999999999999" customHeight="1">
      <c r="A16" s="128"/>
      <c r="B16" s="130"/>
      <c r="C16" s="91" t="s">
        <v>29</v>
      </c>
      <c r="D16" s="65">
        <f t="shared" si="0"/>
        <v>36.58</v>
      </c>
      <c r="E16" s="125">
        <v>36.58</v>
      </c>
      <c r="F16" s="65">
        <v>0</v>
      </c>
      <c r="G16" s="126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</row>
    <row r="17" spans="1:253" s="104" customFormat="1" ht="20.149999999999999" customHeight="1">
      <c r="A17" s="128"/>
      <c r="B17" s="130"/>
      <c r="C17" s="91" t="s">
        <v>30</v>
      </c>
      <c r="D17" s="65">
        <f t="shared" si="0"/>
        <v>0</v>
      </c>
      <c r="E17" s="125">
        <v>0</v>
      </c>
      <c r="F17" s="65">
        <v>0</v>
      </c>
      <c r="G17" s="126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</row>
    <row r="18" spans="1:253" s="104" customFormat="1" ht="20.149999999999999" customHeight="1">
      <c r="A18" s="128"/>
      <c r="B18" s="130"/>
      <c r="C18" s="91" t="s">
        <v>31</v>
      </c>
      <c r="D18" s="65">
        <f t="shared" si="0"/>
        <v>0</v>
      </c>
      <c r="E18" s="125">
        <v>0</v>
      </c>
      <c r="F18" s="65">
        <v>0</v>
      </c>
      <c r="G18" s="126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</row>
    <row r="19" spans="1:253" s="104" customFormat="1" ht="20.149999999999999" customHeight="1">
      <c r="A19" s="128"/>
      <c r="B19" s="130"/>
      <c r="C19" s="91" t="s">
        <v>32</v>
      </c>
      <c r="D19" s="65">
        <f t="shared" si="0"/>
        <v>0</v>
      </c>
      <c r="E19" s="125">
        <v>0</v>
      </c>
      <c r="F19" s="65">
        <v>0</v>
      </c>
      <c r="G19" s="126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</row>
    <row r="20" spans="1:253" s="104" customFormat="1" ht="20.149999999999999" customHeight="1">
      <c r="A20" s="128"/>
      <c r="B20" s="130"/>
      <c r="C20" s="91" t="s">
        <v>33</v>
      </c>
      <c r="D20" s="65">
        <f t="shared" si="0"/>
        <v>0</v>
      </c>
      <c r="E20" s="125">
        <v>0</v>
      </c>
      <c r="F20" s="65">
        <v>0</v>
      </c>
      <c r="G20" s="126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</row>
    <row r="21" spans="1:253" s="104" customFormat="1" ht="20.149999999999999" customHeight="1">
      <c r="A21" s="128"/>
      <c r="B21" s="130"/>
      <c r="C21" s="91" t="s">
        <v>34</v>
      </c>
      <c r="D21" s="65">
        <f t="shared" si="0"/>
        <v>0</v>
      </c>
      <c r="E21" s="125">
        <v>0</v>
      </c>
      <c r="F21" s="65">
        <v>0</v>
      </c>
      <c r="G21" s="126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</row>
    <row r="22" spans="1:253" s="104" customFormat="1" ht="20.149999999999999" customHeight="1">
      <c r="A22" s="128"/>
      <c r="B22" s="130"/>
      <c r="C22" s="91" t="s">
        <v>35</v>
      </c>
      <c r="D22" s="65">
        <f t="shared" si="0"/>
        <v>0</v>
      </c>
      <c r="E22" s="125">
        <v>0</v>
      </c>
      <c r="F22" s="65">
        <v>0</v>
      </c>
      <c r="G22" s="126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</row>
    <row r="23" spans="1:253" s="104" customFormat="1" ht="20.149999999999999" customHeight="1">
      <c r="A23" s="128"/>
      <c r="B23" s="130"/>
      <c r="C23" s="91" t="s">
        <v>36</v>
      </c>
      <c r="D23" s="65">
        <f t="shared" si="0"/>
        <v>0</v>
      </c>
      <c r="E23" s="125">
        <v>0</v>
      </c>
      <c r="F23" s="65">
        <v>0</v>
      </c>
      <c r="G23" s="126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</row>
    <row r="24" spans="1:253" s="104" customFormat="1" ht="20.149999999999999" customHeight="1">
      <c r="A24" s="128"/>
      <c r="B24" s="130"/>
      <c r="C24" s="91" t="s">
        <v>37</v>
      </c>
      <c r="D24" s="65">
        <f t="shared" si="0"/>
        <v>0</v>
      </c>
      <c r="E24" s="125">
        <v>0</v>
      </c>
      <c r="F24" s="65">
        <v>0</v>
      </c>
      <c r="G24" s="126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</row>
    <row r="25" spans="1:253" s="104" customFormat="1" ht="20.149999999999999" customHeight="1">
      <c r="A25" s="128"/>
      <c r="B25" s="130"/>
      <c r="C25" s="99" t="s">
        <v>38</v>
      </c>
      <c r="D25" s="65">
        <f t="shared" si="0"/>
        <v>0</v>
      </c>
      <c r="E25" s="125">
        <v>0</v>
      </c>
      <c r="F25" s="65">
        <v>0</v>
      </c>
      <c r="G25" s="126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</row>
    <row r="26" spans="1:253" s="104" customFormat="1" ht="20.149999999999999" customHeight="1">
      <c r="A26" s="128"/>
      <c r="B26" s="130"/>
      <c r="C26" s="93" t="s">
        <v>39</v>
      </c>
      <c r="D26" s="65">
        <f t="shared" si="0"/>
        <v>75.64</v>
      </c>
      <c r="E26" s="125">
        <v>75.64</v>
      </c>
      <c r="F26" s="65">
        <v>0</v>
      </c>
      <c r="G26" s="12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</row>
    <row r="27" spans="1:253" s="104" customFormat="1" ht="20.149999999999999" customHeight="1">
      <c r="A27" s="128"/>
      <c r="B27" s="130"/>
      <c r="C27" s="91" t="s">
        <v>40</v>
      </c>
      <c r="D27" s="65">
        <f t="shared" si="0"/>
        <v>0</v>
      </c>
      <c r="E27" s="125">
        <v>0</v>
      </c>
      <c r="F27" s="65">
        <v>0</v>
      </c>
      <c r="G27" s="126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</row>
    <row r="28" spans="1:253" s="104" customFormat="1" ht="20.149999999999999" customHeight="1">
      <c r="A28" s="128"/>
      <c r="B28" s="130"/>
      <c r="C28" s="91" t="s">
        <v>41</v>
      </c>
      <c r="D28" s="65">
        <f t="shared" si="0"/>
        <v>0</v>
      </c>
      <c r="E28" s="125">
        <v>0</v>
      </c>
      <c r="F28" s="65">
        <v>0</v>
      </c>
      <c r="G28" s="126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</row>
    <row r="29" spans="1:253" s="104" customFormat="1" ht="20.149999999999999" customHeight="1">
      <c r="A29" s="128"/>
      <c r="B29" s="130"/>
      <c r="C29" s="91" t="s">
        <v>42</v>
      </c>
      <c r="D29" s="65">
        <f t="shared" si="0"/>
        <v>0</v>
      </c>
      <c r="E29" s="125">
        <v>0</v>
      </c>
      <c r="F29" s="65">
        <v>0</v>
      </c>
      <c r="G29" s="126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</row>
    <row r="30" spans="1:253" s="104" customFormat="1" ht="20.149999999999999" customHeight="1">
      <c r="A30" s="128"/>
      <c r="B30" s="130"/>
      <c r="C30" s="91" t="s">
        <v>43</v>
      </c>
      <c r="D30" s="65">
        <f t="shared" si="0"/>
        <v>0</v>
      </c>
      <c r="E30" s="125">
        <v>0</v>
      </c>
      <c r="F30" s="65">
        <v>0</v>
      </c>
      <c r="G30" s="126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</row>
    <row r="31" spans="1:253" s="104" customFormat="1" ht="20.149999999999999" customHeight="1">
      <c r="A31" s="128"/>
      <c r="B31" s="130"/>
      <c r="C31" s="91" t="s">
        <v>44</v>
      </c>
      <c r="D31" s="65">
        <f t="shared" si="0"/>
        <v>0</v>
      </c>
      <c r="E31" s="125">
        <v>0</v>
      </c>
      <c r="F31" s="65">
        <v>0</v>
      </c>
      <c r="G31" s="126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</row>
    <row r="32" spans="1:253" s="104" customFormat="1" ht="20.149999999999999" customHeight="1">
      <c r="A32" s="128"/>
      <c r="B32" s="130"/>
      <c r="C32" s="91" t="s">
        <v>45</v>
      </c>
      <c r="D32" s="65">
        <f t="shared" si="0"/>
        <v>0</v>
      </c>
      <c r="E32" s="125">
        <v>0</v>
      </c>
      <c r="F32" s="65">
        <v>0</v>
      </c>
      <c r="G32" s="126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</row>
    <row r="33" spans="1:253" s="115" customFormat="1" ht="20.149999999999999" customHeight="1">
      <c r="A33" s="132"/>
      <c r="B33" s="130"/>
      <c r="D33" s="133"/>
      <c r="E33" s="134"/>
      <c r="F33" s="135"/>
      <c r="G33" s="126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</row>
    <row r="34" spans="1:253" s="115" customFormat="1" ht="20.149999999999999" customHeight="1">
      <c r="A34" s="131"/>
      <c r="B34" s="130"/>
      <c r="C34" s="132" t="s">
        <v>46</v>
      </c>
      <c r="D34" s="133">
        <f>B36-D6</f>
        <v>0</v>
      </c>
      <c r="E34" s="134"/>
      <c r="F34" s="135"/>
      <c r="G34" s="126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</row>
    <row r="35" spans="1:253" s="115" customFormat="1" ht="20.149999999999999" customHeight="1">
      <c r="A35" s="128"/>
      <c r="B35" s="136"/>
      <c r="C35" s="137"/>
      <c r="D35" s="133"/>
      <c r="E35" s="134"/>
      <c r="F35" s="135"/>
      <c r="G35" s="12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</row>
    <row r="36" spans="1:253" s="116" customFormat="1" ht="20.149999999999999" customHeight="1">
      <c r="A36" s="138" t="s">
        <v>47</v>
      </c>
      <c r="B36" s="139">
        <f>B6+B10+B13</f>
        <v>1533.26</v>
      </c>
      <c r="C36" s="138" t="s">
        <v>48</v>
      </c>
      <c r="D36" s="140">
        <f>D34+D6</f>
        <v>1533.26</v>
      </c>
      <c r="E36" s="125">
        <v>1533.26</v>
      </c>
      <c r="F36" s="135">
        <v>0</v>
      </c>
      <c r="G36" s="126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</row>
    <row r="37" spans="1:253" s="117" customFormat="1" ht="18.75" customHeight="1">
      <c r="A37" s="58" t="s">
        <v>49</v>
      </c>
      <c r="C37" s="141"/>
      <c r="D37" s="141"/>
    </row>
    <row r="38" spans="1:253" s="117" customFormat="1" ht="12">
      <c r="C38" s="141"/>
      <c r="D38" s="141"/>
    </row>
  </sheetData>
  <sheetProtection formatCells="0" formatColumns="0" formatRows="0"/>
  <mergeCells count="3">
    <mergeCell ref="A2:G2"/>
    <mergeCell ref="A4:B4"/>
    <mergeCell ref="C4:G4"/>
  </mergeCells>
  <phoneticPr fontId="23" type="noConversion"/>
  <printOptions horizontalCentered="1"/>
  <pageMargins left="0.48" right="0.59" top="0.37" bottom="0.55000000000000004" header="0.28000000000000003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>
      <selection activeCell="C13" sqref="C13"/>
    </sheetView>
  </sheetViews>
  <sheetFormatPr defaultColWidth="6" defaultRowHeight="18" customHeight="1"/>
  <cols>
    <col min="1" max="1" width="8" style="4" customWidth="1"/>
    <col min="2" max="2" width="14.90625" style="5" customWidth="1"/>
    <col min="3" max="3" width="8.36328125" style="6" customWidth="1"/>
    <col min="4" max="4" width="7.453125" style="6" customWidth="1"/>
    <col min="5" max="5" width="7.6328125" style="6" customWidth="1"/>
    <col min="6" max="6" width="7.08984375" style="7" customWidth="1"/>
    <col min="7" max="7" width="7.6328125" style="7" customWidth="1"/>
    <col min="8" max="8" width="7.26953125" style="7" customWidth="1"/>
    <col min="9" max="9" width="7.6328125" style="7" customWidth="1"/>
    <col min="10" max="10" width="7.26953125" style="7" customWidth="1"/>
    <col min="11" max="11" width="7.08984375" style="7" customWidth="1"/>
    <col min="12" max="12" width="7" style="7" customWidth="1"/>
    <col min="13" max="13" width="7.08984375" style="7" customWidth="1"/>
    <col min="14" max="14" width="7" style="7" customWidth="1"/>
    <col min="15" max="20" width="7.6328125" style="7" customWidth="1"/>
    <col min="21" max="16384" width="6" style="7"/>
  </cols>
  <sheetData>
    <row r="1" spans="1:256" customFormat="1" ht="18" customHeight="1">
      <c r="A1" s="8" t="s">
        <v>229</v>
      </c>
    </row>
    <row r="2" spans="1:256" customFormat="1" ht="30" customHeight="1">
      <c r="A2" s="9"/>
      <c r="B2" s="10" t="s">
        <v>230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2" customFormat="1" ht="18" customHeight="1">
      <c r="B3" s="13" t="s">
        <v>201</v>
      </c>
      <c r="C3" s="14"/>
      <c r="D3" s="14"/>
      <c r="E3" s="15"/>
      <c r="N3" s="25"/>
      <c r="O3" s="25"/>
      <c r="P3" s="25"/>
      <c r="Q3" s="25"/>
      <c r="R3" s="25"/>
      <c r="S3" s="25"/>
      <c r="T3" s="29" t="s">
        <v>3</v>
      </c>
    </row>
    <row r="4" spans="1:256" s="2" customFormat="1" ht="27" customHeight="1">
      <c r="A4" s="163" t="s">
        <v>202</v>
      </c>
      <c r="B4" s="163" t="s">
        <v>231</v>
      </c>
      <c r="C4" s="163" t="s">
        <v>8</v>
      </c>
      <c r="D4" s="17" t="s">
        <v>204</v>
      </c>
      <c r="E4" s="17"/>
      <c r="F4" s="17"/>
      <c r="G4" s="17"/>
      <c r="H4" s="17"/>
      <c r="I4" s="17"/>
      <c r="J4" s="163" t="s">
        <v>205</v>
      </c>
      <c r="K4" s="163" t="s">
        <v>206</v>
      </c>
      <c r="L4" s="163" t="s">
        <v>207</v>
      </c>
      <c r="M4" s="163" t="s">
        <v>208</v>
      </c>
      <c r="N4" s="163" t="s">
        <v>209</v>
      </c>
      <c r="O4" s="26" t="s">
        <v>210</v>
      </c>
      <c r="P4" s="26"/>
      <c r="Q4" s="26"/>
      <c r="R4" s="26"/>
      <c r="S4" s="26"/>
      <c r="T4" s="26"/>
    </row>
    <row r="5" spans="1:256" s="2" customFormat="1" ht="46.5" customHeight="1">
      <c r="A5" s="163"/>
      <c r="B5" s="163"/>
      <c r="C5" s="163"/>
      <c r="D5" s="16" t="s">
        <v>191</v>
      </c>
      <c r="E5" s="16" t="s">
        <v>211</v>
      </c>
      <c r="F5" s="18" t="s">
        <v>212</v>
      </c>
      <c r="G5" s="18" t="s">
        <v>213</v>
      </c>
      <c r="H5" s="18" t="s">
        <v>214</v>
      </c>
      <c r="I5" s="16" t="s">
        <v>215</v>
      </c>
      <c r="J5" s="163"/>
      <c r="K5" s="163"/>
      <c r="L5" s="163"/>
      <c r="M5" s="163"/>
      <c r="N5" s="163"/>
      <c r="O5" s="16" t="s">
        <v>216</v>
      </c>
      <c r="P5" s="16" t="s">
        <v>217</v>
      </c>
      <c r="Q5" s="16" t="s">
        <v>218</v>
      </c>
      <c r="R5" s="16" t="s">
        <v>219</v>
      </c>
      <c r="S5" s="16" t="s">
        <v>220</v>
      </c>
      <c r="T5" s="16" t="s">
        <v>221</v>
      </c>
    </row>
    <row r="6" spans="1:256" customFormat="1" ht="18" customHeight="1">
      <c r="A6" s="19" t="s">
        <v>222</v>
      </c>
      <c r="B6" s="19" t="s">
        <v>222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</row>
    <row r="7" spans="1:256" s="3" customFormat="1" ht="18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7"/>
      <c r="P7" s="27"/>
      <c r="Q7" s="27"/>
      <c r="R7" s="27"/>
      <c r="S7" s="27"/>
      <c r="T7" s="27"/>
    </row>
    <row r="8" spans="1:256" customFormat="1" ht="21" customHeight="1">
      <c r="A8" s="143" t="s">
        <v>247</v>
      </c>
      <c r="B8" s="24"/>
      <c r="F8" s="24"/>
    </row>
    <row r="9" spans="1:256" customFormat="1" ht="21" customHeight="1">
      <c r="A9" s="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</sheetData>
  <sheetProtection formatCells="0" formatColumns="0" formatRows="0"/>
  <mergeCells count="8">
    <mergeCell ref="L4:L5"/>
    <mergeCell ref="M4:M5"/>
    <mergeCell ref="N4:N5"/>
    <mergeCell ref="A4:A5"/>
    <mergeCell ref="B4:B5"/>
    <mergeCell ref="C4:C5"/>
    <mergeCell ref="J4:J5"/>
    <mergeCell ref="K4:K5"/>
  </mergeCells>
  <phoneticPr fontId="4" type="noConversion"/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>
      <selection activeCell="D11" sqref="D11:D13"/>
    </sheetView>
  </sheetViews>
  <sheetFormatPr defaultColWidth="9" defaultRowHeight="14"/>
  <cols>
    <col min="1" max="1" width="32.36328125" customWidth="1"/>
    <col min="2" max="2" width="21.453125" customWidth="1"/>
    <col min="3" max="3" width="17.90625" customWidth="1"/>
    <col min="4" max="4" width="13.90625"/>
    <col min="5" max="5" width="16.08984375"/>
    <col min="6" max="6" width="18.36328125"/>
    <col min="7" max="7" width="13.90625"/>
    <col min="8" max="8" width="16.08984375"/>
    <col min="9" max="10" width="18.36328125"/>
    <col min="11" max="11" width="14.26953125" customWidth="1"/>
  </cols>
  <sheetData>
    <row r="1" spans="1:11" ht="13.5" customHeight="1">
      <c r="A1" s="164" t="s">
        <v>232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3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3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3.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.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29.25" customHeight="1">
      <c r="A7" s="165" t="s">
        <v>233</v>
      </c>
      <c r="B7" s="165" t="s">
        <v>234</v>
      </c>
      <c r="C7" s="165" t="s">
        <v>8</v>
      </c>
      <c r="D7" s="165" t="s">
        <v>235</v>
      </c>
      <c r="E7" s="165"/>
      <c r="F7" s="165"/>
      <c r="G7" s="165" t="s">
        <v>236</v>
      </c>
      <c r="H7" s="165"/>
      <c r="I7" s="165"/>
      <c r="J7" s="1"/>
      <c r="K7" s="1"/>
    </row>
    <row r="8" spans="1:11" ht="28.5" customHeight="1">
      <c r="A8" s="165"/>
      <c r="B8" s="165"/>
      <c r="C8" s="165"/>
      <c r="D8" s="1" t="s">
        <v>237</v>
      </c>
      <c r="E8" s="1" t="s">
        <v>238</v>
      </c>
      <c r="F8" s="1" t="s">
        <v>239</v>
      </c>
      <c r="G8" s="1" t="s">
        <v>237</v>
      </c>
      <c r="H8" s="1" t="s">
        <v>238</v>
      </c>
      <c r="I8" s="1" t="s">
        <v>239</v>
      </c>
      <c r="J8" s="1" t="s">
        <v>240</v>
      </c>
      <c r="K8" s="1" t="s">
        <v>241</v>
      </c>
    </row>
    <row r="9" spans="1:11" ht="24.75" customHeight="1">
      <c r="A9" s="1"/>
      <c r="B9" s="1" t="s">
        <v>8</v>
      </c>
      <c r="C9" s="1">
        <v>894</v>
      </c>
      <c r="D9" s="1">
        <v>754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50</v>
      </c>
      <c r="K9" s="1">
        <v>0</v>
      </c>
    </row>
    <row r="10" spans="1:11" ht="24.75" customHeight="1">
      <c r="A10" s="1"/>
      <c r="B10" s="1" t="s">
        <v>224</v>
      </c>
      <c r="C10" s="1">
        <v>894</v>
      </c>
      <c r="D10" s="1">
        <v>754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50</v>
      </c>
      <c r="K10" s="1">
        <v>0</v>
      </c>
    </row>
    <row r="11" spans="1:11" ht="24.75" customHeight="1">
      <c r="A11" s="1" t="s">
        <v>242</v>
      </c>
      <c r="B11" s="1" t="s">
        <v>226</v>
      </c>
      <c r="C11" s="1">
        <v>559</v>
      </c>
      <c r="D11" s="1">
        <v>509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50</v>
      </c>
      <c r="K11" s="1">
        <v>0</v>
      </c>
    </row>
    <row r="12" spans="1:11" ht="24.75" customHeight="1">
      <c r="A12" s="1" t="s">
        <v>243</v>
      </c>
      <c r="B12" s="1" t="s">
        <v>226</v>
      </c>
      <c r="C12" s="1">
        <v>45</v>
      </c>
      <c r="D12" s="1">
        <v>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24.75" customHeight="1">
      <c r="A13" s="144" t="s">
        <v>244</v>
      </c>
      <c r="B13" s="144" t="s">
        <v>226</v>
      </c>
      <c r="C13" s="144">
        <v>200</v>
      </c>
      <c r="D13" s="144">
        <v>200</v>
      </c>
      <c r="E13" s="144">
        <v>0</v>
      </c>
      <c r="F13" s="144"/>
      <c r="G13" s="144"/>
      <c r="H13" s="144"/>
      <c r="I13" s="144"/>
      <c r="J13" s="144"/>
      <c r="K13" s="144"/>
    </row>
    <row r="14" spans="1:11" ht="24.75" customHeight="1">
      <c r="A14" s="144" t="s">
        <v>249</v>
      </c>
      <c r="B14" s="1" t="s">
        <v>226</v>
      </c>
      <c r="C14" s="1">
        <v>90</v>
      </c>
      <c r="D14" s="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90</v>
      </c>
      <c r="K14" s="1">
        <v>0</v>
      </c>
    </row>
  </sheetData>
  <sheetProtection formatCells="0" formatColumns="0" formatRows="0"/>
  <mergeCells count="6">
    <mergeCell ref="A1:K6"/>
    <mergeCell ref="D7:F7"/>
    <mergeCell ref="G7:I7"/>
    <mergeCell ref="A7:A8"/>
    <mergeCell ref="B7:B8"/>
    <mergeCell ref="C7:C8"/>
  </mergeCells>
  <phoneticPr fontId="2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opLeftCell="A10" workbookViewId="0">
      <selection activeCell="B21" sqref="B21"/>
    </sheetView>
  </sheetViews>
  <sheetFormatPr defaultColWidth="9" defaultRowHeight="15"/>
  <cols>
    <col min="1" max="1" width="19" style="57" customWidth="1"/>
    <col min="2" max="2" width="24.7265625" style="57" customWidth="1"/>
    <col min="3" max="3" width="12.26953125" style="57" customWidth="1"/>
    <col min="4" max="5" width="13.08984375" style="57" customWidth="1"/>
    <col min="6" max="16384" width="9" style="57"/>
  </cols>
  <sheetData>
    <row r="1" spans="1:5" ht="13.5" customHeight="1">
      <c r="A1" s="58" t="s">
        <v>50</v>
      </c>
    </row>
    <row r="2" spans="1:5" ht="22.5" customHeight="1">
      <c r="A2" s="146" t="s">
        <v>51</v>
      </c>
      <c r="B2" s="146"/>
      <c r="C2" s="146"/>
      <c r="D2" s="146"/>
      <c r="E2" s="146"/>
    </row>
    <row r="3" spans="1:5" ht="22.5" customHeight="1">
      <c r="A3" s="59" t="s">
        <v>2</v>
      </c>
      <c r="B3" s="68"/>
      <c r="C3" s="68"/>
      <c r="D3" s="68"/>
      <c r="E3" s="60" t="s">
        <v>3</v>
      </c>
    </row>
    <row r="4" spans="1:5" ht="21" customHeight="1">
      <c r="A4" s="148" t="s">
        <v>52</v>
      </c>
      <c r="B4" s="148"/>
      <c r="C4" s="149" t="s">
        <v>7</v>
      </c>
      <c r="D4" s="149"/>
      <c r="E4" s="149"/>
    </row>
    <row r="5" spans="1:5" ht="21" customHeight="1">
      <c r="A5" s="61" t="s">
        <v>53</v>
      </c>
      <c r="B5" s="61" t="s">
        <v>54</v>
      </c>
      <c r="C5" s="62" t="s">
        <v>8</v>
      </c>
      <c r="D5" s="62" t="s">
        <v>55</v>
      </c>
      <c r="E5" s="62" t="s">
        <v>56</v>
      </c>
    </row>
    <row r="6" spans="1:5" s="56" customFormat="1" ht="18.75" customHeight="1">
      <c r="A6" s="63"/>
      <c r="B6" s="64" t="s">
        <v>8</v>
      </c>
      <c r="C6" s="65">
        <v>1533.26</v>
      </c>
      <c r="D6" s="65">
        <v>779.26</v>
      </c>
      <c r="E6" s="65">
        <v>754</v>
      </c>
    </row>
    <row r="7" spans="1:5" customFormat="1" ht="18.75" customHeight="1">
      <c r="A7" s="63">
        <v>205</v>
      </c>
      <c r="B7" s="64" t="s">
        <v>57</v>
      </c>
      <c r="C7" s="65">
        <v>1350.13</v>
      </c>
      <c r="D7" s="65">
        <v>596.13</v>
      </c>
      <c r="E7" s="65">
        <v>754</v>
      </c>
    </row>
    <row r="8" spans="1:5" customFormat="1" ht="18.75" customHeight="1">
      <c r="A8" s="63">
        <v>20508</v>
      </c>
      <c r="B8" s="64" t="s">
        <v>58</v>
      </c>
      <c r="C8" s="65">
        <v>1305.1300000000001</v>
      </c>
      <c r="D8" s="65">
        <v>596.13</v>
      </c>
      <c r="E8" s="65">
        <v>709</v>
      </c>
    </row>
    <row r="9" spans="1:5" customFormat="1" ht="18.75" customHeight="1">
      <c r="A9" s="63">
        <v>2050802</v>
      </c>
      <c r="B9" s="64" t="s">
        <v>59</v>
      </c>
      <c r="C9" s="65">
        <v>1305.1300000000001</v>
      </c>
      <c r="D9" s="65">
        <v>596.13</v>
      </c>
      <c r="E9" s="65">
        <v>709</v>
      </c>
    </row>
    <row r="10" spans="1:5" customFormat="1" ht="18.75" customHeight="1">
      <c r="A10" s="63">
        <v>20509</v>
      </c>
      <c r="B10" s="64" t="s">
        <v>60</v>
      </c>
      <c r="C10" s="65">
        <v>45</v>
      </c>
      <c r="D10" s="65">
        <v>0</v>
      </c>
      <c r="E10" s="65">
        <v>45</v>
      </c>
    </row>
    <row r="11" spans="1:5" customFormat="1" ht="18.75" customHeight="1">
      <c r="A11" s="63">
        <v>2050999</v>
      </c>
      <c r="B11" s="64" t="s">
        <v>61</v>
      </c>
      <c r="C11" s="65">
        <v>45</v>
      </c>
      <c r="D11" s="65">
        <v>0</v>
      </c>
      <c r="E11" s="65">
        <v>45</v>
      </c>
    </row>
    <row r="12" spans="1:5" customFormat="1" ht="18.75" customHeight="1">
      <c r="A12" s="63">
        <v>208</v>
      </c>
      <c r="B12" s="64" t="s">
        <v>62</v>
      </c>
      <c r="C12" s="65">
        <v>70.91</v>
      </c>
      <c r="D12" s="65">
        <v>70.91</v>
      </c>
      <c r="E12" s="65">
        <v>0</v>
      </c>
    </row>
    <row r="13" spans="1:5" customFormat="1" ht="18.75" customHeight="1">
      <c r="A13" s="63">
        <v>20805</v>
      </c>
      <c r="B13" s="64" t="s">
        <v>63</v>
      </c>
      <c r="C13" s="65">
        <v>70.91</v>
      </c>
      <c r="D13" s="65">
        <v>70.91</v>
      </c>
      <c r="E13" s="65">
        <v>0</v>
      </c>
    </row>
    <row r="14" spans="1:5" customFormat="1" ht="18.75" customHeight="1">
      <c r="A14" s="63">
        <v>2080505</v>
      </c>
      <c r="B14" s="64" t="s">
        <v>64</v>
      </c>
      <c r="C14" s="65">
        <v>70.91</v>
      </c>
      <c r="D14" s="65">
        <v>70.91</v>
      </c>
      <c r="E14" s="65">
        <v>0</v>
      </c>
    </row>
    <row r="15" spans="1:5" customFormat="1" ht="18.75" customHeight="1">
      <c r="A15" s="63">
        <v>210</v>
      </c>
      <c r="B15" s="64" t="s">
        <v>65</v>
      </c>
      <c r="C15" s="65">
        <v>36.58</v>
      </c>
      <c r="D15" s="65">
        <v>36.58</v>
      </c>
      <c r="E15" s="65">
        <v>0</v>
      </c>
    </row>
    <row r="16" spans="1:5" customFormat="1" ht="18.75" customHeight="1">
      <c r="A16" s="63">
        <v>21011</v>
      </c>
      <c r="B16" s="64" t="s">
        <v>66</v>
      </c>
      <c r="C16" s="65">
        <v>36.58</v>
      </c>
      <c r="D16" s="65">
        <v>36.58</v>
      </c>
      <c r="E16" s="65">
        <v>0</v>
      </c>
    </row>
    <row r="17" spans="1:5" customFormat="1" ht="18.75" customHeight="1">
      <c r="A17" s="63">
        <v>2101101</v>
      </c>
      <c r="B17" s="64" t="s">
        <v>67</v>
      </c>
      <c r="C17" s="65">
        <v>27.74</v>
      </c>
      <c r="D17" s="65">
        <v>27.74</v>
      </c>
      <c r="E17" s="65">
        <v>0</v>
      </c>
    </row>
    <row r="18" spans="1:5" customFormat="1" ht="18.75" customHeight="1">
      <c r="A18" s="63">
        <v>2101103</v>
      </c>
      <c r="B18" s="64" t="s">
        <v>68</v>
      </c>
      <c r="C18" s="65">
        <v>8.84</v>
      </c>
      <c r="D18" s="65">
        <v>8.84</v>
      </c>
      <c r="E18" s="65">
        <v>0</v>
      </c>
    </row>
    <row r="19" spans="1:5" customFormat="1" ht="18.75" customHeight="1">
      <c r="A19" s="63">
        <v>221</v>
      </c>
      <c r="B19" s="64" t="s">
        <v>69</v>
      </c>
      <c r="C19" s="65">
        <v>75.64</v>
      </c>
      <c r="D19" s="65">
        <v>75.64</v>
      </c>
      <c r="E19" s="65">
        <v>0</v>
      </c>
    </row>
    <row r="20" spans="1:5" customFormat="1" ht="18.75" customHeight="1">
      <c r="A20" s="63">
        <v>22102</v>
      </c>
      <c r="B20" s="64" t="s">
        <v>70</v>
      </c>
      <c r="C20" s="65">
        <v>75.64</v>
      </c>
      <c r="D20" s="65">
        <v>75.64</v>
      </c>
      <c r="E20" s="65">
        <v>0</v>
      </c>
    </row>
    <row r="21" spans="1:5" customFormat="1" ht="18.75" customHeight="1">
      <c r="A21" s="63">
        <v>2210201</v>
      </c>
      <c r="B21" s="64" t="s">
        <v>71</v>
      </c>
      <c r="C21" s="65">
        <v>52.02</v>
      </c>
      <c r="D21" s="65">
        <v>52.02</v>
      </c>
      <c r="E21" s="65">
        <v>0</v>
      </c>
    </row>
    <row r="22" spans="1:5" customFormat="1" ht="18.75" customHeight="1">
      <c r="A22" s="63">
        <v>2210202</v>
      </c>
      <c r="B22" s="64" t="s">
        <v>72</v>
      </c>
      <c r="C22" s="65">
        <v>23.62</v>
      </c>
      <c r="D22" s="65">
        <v>23.62</v>
      </c>
      <c r="E22" s="65">
        <v>0</v>
      </c>
    </row>
  </sheetData>
  <sheetProtection formatCells="0" formatColumns="0" formatRows="0"/>
  <mergeCells count="3">
    <mergeCell ref="A2:E2"/>
    <mergeCell ref="A4:B4"/>
    <mergeCell ref="C4:E4"/>
  </mergeCells>
  <phoneticPr fontId="23" type="noConversion"/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opLeftCell="A22" workbookViewId="0">
      <selection activeCell="C10" sqref="C10"/>
    </sheetView>
  </sheetViews>
  <sheetFormatPr defaultColWidth="9" defaultRowHeight="14"/>
  <cols>
    <col min="1" max="1" width="19.36328125" customWidth="1"/>
    <col min="2" max="2" width="32.08984375" customWidth="1"/>
    <col min="3" max="3" width="25.26953125" customWidth="1"/>
  </cols>
  <sheetData>
    <row r="1" spans="1:3" ht="13.5" customHeight="1">
      <c r="A1" t="s">
        <v>73</v>
      </c>
    </row>
    <row r="2" spans="1:3" ht="22.5" customHeight="1">
      <c r="A2" s="150" t="s">
        <v>74</v>
      </c>
      <c r="B2" s="150"/>
      <c r="C2" s="150"/>
    </row>
    <row r="3" spans="1:3" ht="21.75" customHeight="1">
      <c r="A3" s="3" t="s">
        <v>2</v>
      </c>
      <c r="C3" s="111" t="s">
        <v>3</v>
      </c>
    </row>
    <row r="4" spans="1:3" ht="21" customHeight="1">
      <c r="A4" s="151" t="s">
        <v>75</v>
      </c>
      <c r="B4" s="151"/>
      <c r="C4" s="152" t="s">
        <v>7</v>
      </c>
    </row>
    <row r="5" spans="1:3" ht="21" customHeight="1">
      <c r="A5" s="112" t="s">
        <v>53</v>
      </c>
      <c r="B5" s="112" t="s">
        <v>54</v>
      </c>
      <c r="C5" s="153"/>
    </row>
    <row r="6" spans="1:3" s="3" customFormat="1" ht="20.149999999999999" customHeight="1">
      <c r="A6" s="113"/>
      <c r="B6" s="114" t="s">
        <v>8</v>
      </c>
      <c r="C6" s="94">
        <v>779.26</v>
      </c>
    </row>
    <row r="7" spans="1:3" ht="20.149999999999999" customHeight="1">
      <c r="A7" s="113" t="s">
        <v>76</v>
      </c>
      <c r="B7" s="114" t="s">
        <v>77</v>
      </c>
      <c r="C7" s="94">
        <v>634.72</v>
      </c>
    </row>
    <row r="8" spans="1:3" ht="20.149999999999999" customHeight="1">
      <c r="A8" s="113" t="s">
        <v>78</v>
      </c>
      <c r="B8" s="114" t="s">
        <v>79</v>
      </c>
      <c r="C8" s="94">
        <v>284.81</v>
      </c>
    </row>
    <row r="9" spans="1:3" ht="20.149999999999999" customHeight="1">
      <c r="A9" s="113" t="s">
        <v>80</v>
      </c>
      <c r="B9" s="114" t="s">
        <v>81</v>
      </c>
      <c r="C9" s="94">
        <v>96.11</v>
      </c>
    </row>
    <row r="10" spans="1:3" ht="20.149999999999999" customHeight="1">
      <c r="A10" s="113" t="s">
        <v>82</v>
      </c>
      <c r="B10" s="114" t="s">
        <v>83</v>
      </c>
      <c r="C10" s="94">
        <v>9.7100000000000009</v>
      </c>
    </row>
    <row r="11" spans="1:3" ht="20.149999999999999" customHeight="1">
      <c r="A11" s="113" t="s">
        <v>84</v>
      </c>
      <c r="B11" s="114" t="s">
        <v>85</v>
      </c>
      <c r="C11" s="94">
        <v>84.58</v>
      </c>
    </row>
    <row r="12" spans="1:3" ht="20.149999999999999" customHeight="1">
      <c r="A12" s="113" t="s">
        <v>86</v>
      </c>
      <c r="B12" s="114" t="s">
        <v>87</v>
      </c>
      <c r="C12" s="94">
        <v>70.91</v>
      </c>
    </row>
    <row r="13" spans="1:3" ht="20.149999999999999" customHeight="1">
      <c r="A13" s="113" t="s">
        <v>88</v>
      </c>
      <c r="B13" s="114" t="s">
        <v>89</v>
      </c>
      <c r="C13" s="94">
        <v>27.74</v>
      </c>
    </row>
    <row r="14" spans="1:3" ht="20.149999999999999" customHeight="1">
      <c r="A14" s="113" t="s">
        <v>90</v>
      </c>
      <c r="B14" s="114" t="s">
        <v>91</v>
      </c>
      <c r="C14" s="94">
        <v>8.84</v>
      </c>
    </row>
    <row r="15" spans="1:3" ht="20.149999999999999" customHeight="1">
      <c r="A15" s="113" t="s">
        <v>92</v>
      </c>
      <c r="B15" s="114" t="s">
        <v>93</v>
      </c>
      <c r="C15" s="94">
        <v>52.02</v>
      </c>
    </row>
    <row r="16" spans="1:3" ht="20.149999999999999" customHeight="1">
      <c r="A16" s="113" t="s">
        <v>94</v>
      </c>
      <c r="B16" s="114" t="s">
        <v>95</v>
      </c>
      <c r="C16" s="94">
        <v>98.5</v>
      </c>
    </row>
    <row r="17" spans="1:3" ht="20.149999999999999" customHeight="1">
      <c r="A17" s="113" t="s">
        <v>96</v>
      </c>
      <c r="B17" s="114" t="s">
        <v>97</v>
      </c>
      <c r="C17" s="94">
        <v>8</v>
      </c>
    </row>
    <row r="18" spans="1:3" ht="20.149999999999999" customHeight="1">
      <c r="A18" s="113" t="s">
        <v>98</v>
      </c>
      <c r="B18" s="114" t="s">
        <v>99</v>
      </c>
      <c r="C18" s="94">
        <v>2.9</v>
      </c>
    </row>
    <row r="19" spans="1:3" ht="20.149999999999999" customHeight="1">
      <c r="A19" s="113" t="s">
        <v>100</v>
      </c>
      <c r="B19" s="114" t="s">
        <v>101</v>
      </c>
      <c r="C19" s="94">
        <v>5.8</v>
      </c>
    </row>
    <row r="20" spans="1:3" ht="20.149999999999999" customHeight="1">
      <c r="A20" s="113" t="s">
        <v>102</v>
      </c>
      <c r="B20" s="114" t="s">
        <v>103</v>
      </c>
      <c r="C20" s="94">
        <v>15</v>
      </c>
    </row>
    <row r="21" spans="1:3" ht="20.149999999999999" customHeight="1">
      <c r="A21" s="113" t="s">
        <v>104</v>
      </c>
      <c r="B21" s="114" t="s">
        <v>105</v>
      </c>
      <c r="C21" s="94">
        <v>10</v>
      </c>
    </row>
    <row r="22" spans="1:3" ht="20.149999999999999" customHeight="1">
      <c r="A22" s="113" t="s">
        <v>106</v>
      </c>
      <c r="B22" s="114" t="s">
        <v>107</v>
      </c>
      <c r="C22" s="94">
        <v>3</v>
      </c>
    </row>
    <row r="23" spans="1:3" ht="20.149999999999999" customHeight="1">
      <c r="A23" s="113" t="s">
        <v>108</v>
      </c>
      <c r="B23" s="114" t="s">
        <v>109</v>
      </c>
      <c r="C23" s="94">
        <v>2</v>
      </c>
    </row>
    <row r="24" spans="1:3" ht="20.149999999999999" customHeight="1">
      <c r="A24" s="113" t="s">
        <v>110</v>
      </c>
      <c r="B24" s="114" t="s">
        <v>111</v>
      </c>
      <c r="C24" s="94">
        <v>5</v>
      </c>
    </row>
    <row r="25" spans="1:3" ht="20.149999999999999" customHeight="1">
      <c r="A25" s="113" t="s">
        <v>112</v>
      </c>
      <c r="B25" s="114" t="s">
        <v>113</v>
      </c>
      <c r="C25" s="94">
        <v>2</v>
      </c>
    </row>
    <row r="26" spans="1:3" ht="20.149999999999999" customHeight="1">
      <c r="A26" s="113" t="s">
        <v>114</v>
      </c>
      <c r="B26" s="114" t="s">
        <v>115</v>
      </c>
      <c r="C26" s="94">
        <v>8.67</v>
      </c>
    </row>
    <row r="27" spans="1:3" ht="20.149999999999999" customHeight="1">
      <c r="A27" s="113" t="s">
        <v>116</v>
      </c>
      <c r="B27" s="114" t="s">
        <v>117</v>
      </c>
      <c r="C27" s="94">
        <v>0.57999999999999996</v>
      </c>
    </row>
    <row r="28" spans="1:3" ht="20.149999999999999" customHeight="1">
      <c r="A28" s="113" t="s">
        <v>118</v>
      </c>
      <c r="B28" s="114" t="s">
        <v>119</v>
      </c>
      <c r="C28" s="94">
        <v>30.57</v>
      </c>
    </row>
    <row r="29" spans="1:3" ht="20.149999999999999" customHeight="1">
      <c r="A29" s="113" t="s">
        <v>120</v>
      </c>
      <c r="B29" s="114" t="s">
        <v>121</v>
      </c>
      <c r="C29" s="94">
        <v>4.9800000000000004</v>
      </c>
    </row>
    <row r="30" spans="1:3" ht="20.149999999999999" customHeight="1">
      <c r="A30" s="113" t="s">
        <v>122</v>
      </c>
      <c r="B30" s="114" t="s">
        <v>123</v>
      </c>
      <c r="C30" s="94">
        <v>46.04</v>
      </c>
    </row>
    <row r="31" spans="1:3" ht="20.149999999999999" customHeight="1">
      <c r="A31" s="113" t="s">
        <v>124</v>
      </c>
      <c r="B31" s="114" t="s">
        <v>125</v>
      </c>
      <c r="C31" s="94">
        <v>38.33</v>
      </c>
    </row>
    <row r="32" spans="1:3" ht="20.149999999999999" customHeight="1">
      <c r="A32" s="113" t="s">
        <v>126</v>
      </c>
      <c r="B32" s="114" t="s">
        <v>127</v>
      </c>
      <c r="C32" s="94">
        <v>6.43</v>
      </c>
    </row>
    <row r="33" spans="1:3" ht="20.149999999999999" customHeight="1">
      <c r="A33" s="113" t="s">
        <v>128</v>
      </c>
      <c r="B33" s="114" t="s">
        <v>129</v>
      </c>
      <c r="C33" s="94">
        <v>1.28</v>
      </c>
    </row>
  </sheetData>
  <sheetProtection formatCells="0" formatColumns="0" formatRows="0"/>
  <mergeCells count="3">
    <mergeCell ref="A2:C2"/>
    <mergeCell ref="A4:B4"/>
    <mergeCell ref="C4:C5"/>
  </mergeCells>
  <phoneticPr fontId="23" type="noConversion"/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C14" sqref="C14"/>
    </sheetView>
  </sheetViews>
  <sheetFormatPr defaultColWidth="9" defaultRowHeight="15"/>
  <cols>
    <col min="1" max="1" width="17.90625" style="57" customWidth="1"/>
    <col min="2" max="2" width="26" style="57" customWidth="1"/>
    <col min="3" max="5" width="13" style="57" customWidth="1"/>
    <col min="6" max="16384" width="9" style="57"/>
  </cols>
  <sheetData>
    <row r="1" spans="1:5" ht="13.5" customHeight="1">
      <c r="A1" s="58" t="s">
        <v>130</v>
      </c>
      <c r="B1"/>
      <c r="C1"/>
      <c r="D1"/>
      <c r="E1"/>
    </row>
    <row r="2" spans="1:5" ht="22.5" customHeight="1">
      <c r="A2" s="102" t="s">
        <v>131</v>
      </c>
      <c r="B2" s="103"/>
      <c r="C2" s="103"/>
      <c r="D2" s="103"/>
      <c r="E2" s="103"/>
    </row>
    <row r="3" spans="1:5" ht="18.75" customHeight="1">
      <c r="A3" s="104" t="s">
        <v>2</v>
      </c>
      <c r="B3" s="105"/>
      <c r="C3" s="105"/>
      <c r="D3" s="105"/>
      <c r="E3" s="72" t="s">
        <v>3</v>
      </c>
    </row>
    <row r="4" spans="1:5" ht="20.25" customHeight="1">
      <c r="A4" s="154" t="s">
        <v>53</v>
      </c>
      <c r="B4" s="154" t="s">
        <v>54</v>
      </c>
      <c r="C4" s="154" t="s">
        <v>132</v>
      </c>
      <c r="D4" s="154"/>
      <c r="E4" s="154"/>
    </row>
    <row r="5" spans="1:5" ht="18" customHeight="1">
      <c r="A5" s="154"/>
      <c r="B5" s="154"/>
      <c r="C5" s="106" t="s">
        <v>8</v>
      </c>
      <c r="D5" s="106" t="s">
        <v>55</v>
      </c>
      <c r="E5" s="106" t="s">
        <v>56</v>
      </c>
    </row>
    <row r="6" spans="1:5" s="56" customFormat="1" ht="20.25" customHeight="1">
      <c r="A6" s="63"/>
      <c r="B6" s="107"/>
      <c r="C6" s="110"/>
      <c r="D6" s="110"/>
      <c r="E6" s="110"/>
    </row>
    <row r="7" spans="1:5">
      <c r="A7" s="155" t="s">
        <v>245</v>
      </c>
      <c r="B7" s="155"/>
      <c r="C7" s="155"/>
      <c r="D7" s="155"/>
      <c r="E7" s="155"/>
    </row>
  </sheetData>
  <sheetProtection formatCells="0" formatColumns="0" formatRows="0"/>
  <mergeCells count="4">
    <mergeCell ref="C4:E4"/>
    <mergeCell ref="A4:A5"/>
    <mergeCell ref="B4:B5"/>
    <mergeCell ref="A7:E7"/>
  </mergeCells>
  <phoneticPr fontId="23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topLeftCell="A4" workbookViewId="0">
      <selection activeCell="A7" sqref="A7"/>
    </sheetView>
  </sheetViews>
  <sheetFormatPr defaultColWidth="9" defaultRowHeight="15"/>
  <cols>
    <col min="1" max="1" width="17.90625" style="57" customWidth="1"/>
    <col min="2" max="2" width="28.453125" style="57" customWidth="1"/>
    <col min="3" max="5" width="12.26953125" style="57" customWidth="1"/>
    <col min="6" max="16384" width="9" style="57"/>
  </cols>
  <sheetData>
    <row r="1" spans="1:5" ht="13.5" customHeight="1">
      <c r="A1" s="58" t="s">
        <v>133</v>
      </c>
    </row>
    <row r="2" spans="1:5" ht="22.5" customHeight="1">
      <c r="A2" s="102" t="s">
        <v>134</v>
      </c>
      <c r="B2" s="103"/>
      <c r="C2" s="103"/>
      <c r="D2" s="103"/>
      <c r="E2" s="103"/>
    </row>
    <row r="3" spans="1:5" ht="18.75" customHeight="1">
      <c r="A3" s="104" t="s">
        <v>2</v>
      </c>
      <c r="B3" s="105"/>
      <c r="C3" s="105"/>
      <c r="D3" s="105"/>
      <c r="E3" s="72" t="s">
        <v>3</v>
      </c>
    </row>
    <row r="4" spans="1:5" ht="20.25" customHeight="1">
      <c r="A4" s="154" t="s">
        <v>53</v>
      </c>
      <c r="B4" s="154" t="s">
        <v>54</v>
      </c>
      <c r="C4" s="154" t="s">
        <v>135</v>
      </c>
      <c r="D4" s="154"/>
      <c r="E4" s="154"/>
    </row>
    <row r="5" spans="1:5" ht="18" customHeight="1">
      <c r="A5" s="154"/>
      <c r="B5" s="154"/>
      <c r="C5" s="106" t="s">
        <v>8</v>
      </c>
      <c r="D5" s="106" t="s">
        <v>55</v>
      </c>
      <c r="E5" s="106" t="s">
        <v>56</v>
      </c>
    </row>
    <row r="6" spans="1:5" ht="20.25" customHeight="1">
      <c r="A6" s="63"/>
      <c r="B6" s="107"/>
      <c r="C6" s="108"/>
      <c r="D6" s="109"/>
      <c r="E6" s="108"/>
    </row>
    <row r="7" spans="1:5">
      <c r="A7" s="142" t="s">
        <v>246</v>
      </c>
    </row>
  </sheetData>
  <sheetProtection formatCells="0" formatColumns="0" formatRows="0"/>
  <mergeCells count="3">
    <mergeCell ref="C4:E4"/>
    <mergeCell ref="A4:A5"/>
    <mergeCell ref="B4:B5"/>
  </mergeCells>
  <phoneticPr fontId="23" type="noConversion"/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topLeftCell="A22" workbookViewId="0"/>
  </sheetViews>
  <sheetFormatPr defaultColWidth="5.08984375" defaultRowHeight="13" customHeight="1"/>
  <cols>
    <col min="1" max="1" width="24.90625" style="77" customWidth="1"/>
    <col min="2" max="2" width="10.6328125" style="77" customWidth="1"/>
    <col min="3" max="3" width="24.26953125" style="77" customWidth="1"/>
    <col min="4" max="4" width="14.08984375" style="77" customWidth="1"/>
    <col min="5" max="16384" width="5.08984375" style="78"/>
  </cols>
  <sheetData>
    <row r="1" spans="1:66" ht="13" customHeight="1">
      <c r="A1" s="77" t="s">
        <v>136</v>
      </c>
    </row>
    <row r="2" spans="1:66" ht="28.5" customHeight="1">
      <c r="A2" s="79" t="s">
        <v>137</v>
      </c>
      <c r="B2" s="80"/>
      <c r="C2" s="81"/>
      <c r="D2" s="82"/>
    </row>
    <row r="3" spans="1:66" ht="15" customHeight="1">
      <c r="A3" s="83" t="s">
        <v>2</v>
      </c>
      <c r="B3" s="84"/>
      <c r="C3" s="85"/>
      <c r="D3" s="86" t="s">
        <v>3</v>
      </c>
    </row>
    <row r="4" spans="1:66" ht="18" customHeight="1">
      <c r="A4" s="87" t="s">
        <v>138</v>
      </c>
      <c r="B4" s="87"/>
      <c r="C4" s="87"/>
      <c r="D4" s="87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</row>
    <row r="5" spans="1:66" s="75" customFormat="1" ht="18" customHeight="1">
      <c r="A5" s="75" t="s">
        <v>139</v>
      </c>
      <c r="B5" s="75" t="s">
        <v>7</v>
      </c>
      <c r="C5" s="75" t="s">
        <v>140</v>
      </c>
      <c r="D5" s="75" t="s">
        <v>7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76" customFormat="1" ht="18" customHeight="1">
      <c r="A6" s="89" t="s">
        <v>141</v>
      </c>
      <c r="B6" s="90">
        <v>1533.26</v>
      </c>
      <c r="C6" s="91" t="s">
        <v>142</v>
      </c>
      <c r="D6" s="92">
        <v>0</v>
      </c>
    </row>
    <row r="7" spans="1:66" s="76" customFormat="1" ht="18" customHeight="1">
      <c r="A7" s="93" t="s">
        <v>143</v>
      </c>
      <c r="B7" s="94">
        <v>0</v>
      </c>
      <c r="C7" s="91" t="s">
        <v>144</v>
      </c>
      <c r="D7" s="92">
        <v>0</v>
      </c>
    </row>
    <row r="8" spans="1:66" s="76" customFormat="1" ht="18" customHeight="1">
      <c r="A8" s="91" t="s">
        <v>145</v>
      </c>
      <c r="B8" s="94">
        <v>600</v>
      </c>
      <c r="C8" s="91" t="s">
        <v>146</v>
      </c>
      <c r="D8" s="92">
        <v>0</v>
      </c>
    </row>
    <row r="9" spans="1:66" s="76" customFormat="1" ht="18" customHeight="1">
      <c r="A9" s="91" t="s">
        <v>147</v>
      </c>
      <c r="B9" s="94">
        <f>SUM(B10:B14)</f>
        <v>0</v>
      </c>
      <c r="C9" s="91" t="s">
        <v>148</v>
      </c>
      <c r="D9" s="92">
        <v>0</v>
      </c>
    </row>
    <row r="10" spans="1:66" s="76" customFormat="1" ht="18" customHeight="1">
      <c r="A10" s="89" t="s">
        <v>149</v>
      </c>
      <c r="B10" s="94">
        <v>0</v>
      </c>
      <c r="C10" s="95" t="s">
        <v>150</v>
      </c>
      <c r="D10" s="92">
        <v>1950.13</v>
      </c>
    </row>
    <row r="11" spans="1:66" s="76" customFormat="1" ht="18" customHeight="1">
      <c r="A11" s="89" t="s">
        <v>151</v>
      </c>
      <c r="B11" s="94">
        <v>0</v>
      </c>
      <c r="C11" s="91" t="s">
        <v>152</v>
      </c>
      <c r="D11" s="92">
        <v>0</v>
      </c>
    </row>
    <row r="12" spans="1:66" s="76" customFormat="1" ht="18" customHeight="1">
      <c r="A12" s="89" t="s">
        <v>153</v>
      </c>
      <c r="B12" s="92">
        <v>0</v>
      </c>
      <c r="C12" s="91" t="s">
        <v>154</v>
      </c>
      <c r="D12" s="92">
        <v>0</v>
      </c>
      <c r="N12" s="101"/>
      <c r="O12" s="101"/>
    </row>
    <row r="13" spans="1:66" s="76" customFormat="1" ht="18" customHeight="1">
      <c r="A13" s="89" t="s">
        <v>155</v>
      </c>
      <c r="B13" s="94">
        <v>0</v>
      </c>
      <c r="C13" s="91" t="s">
        <v>156</v>
      </c>
      <c r="D13" s="92">
        <v>70.91</v>
      </c>
      <c r="N13" s="101"/>
      <c r="O13" s="101"/>
    </row>
    <row r="14" spans="1:66" s="76" customFormat="1" ht="18" customHeight="1">
      <c r="A14" s="89" t="s">
        <v>157</v>
      </c>
      <c r="B14" s="94">
        <v>0</v>
      </c>
      <c r="C14" s="91" t="s">
        <v>158</v>
      </c>
      <c r="D14" s="92">
        <v>0</v>
      </c>
      <c r="N14" s="101"/>
      <c r="O14" s="101"/>
    </row>
    <row r="15" spans="1:66" s="76" customFormat="1" ht="18" customHeight="1">
      <c r="A15" s="91" t="s">
        <v>159</v>
      </c>
      <c r="B15" s="96"/>
      <c r="C15" s="91" t="s">
        <v>160</v>
      </c>
      <c r="D15" s="92">
        <v>36.58</v>
      </c>
      <c r="N15" s="101"/>
      <c r="O15" s="101"/>
    </row>
    <row r="16" spans="1:66" s="76" customFormat="1" ht="18" customHeight="1">
      <c r="A16" s="91"/>
      <c r="B16" s="97"/>
      <c r="C16" s="91" t="s">
        <v>161</v>
      </c>
      <c r="D16" s="92">
        <v>0</v>
      </c>
    </row>
    <row r="17" spans="1:4" s="76" customFormat="1" ht="18" customHeight="1">
      <c r="A17" s="89"/>
      <c r="B17" s="98"/>
      <c r="C17" s="91" t="s">
        <v>162</v>
      </c>
      <c r="D17" s="92">
        <v>0</v>
      </c>
    </row>
    <row r="18" spans="1:4" s="76" customFormat="1" ht="18" customHeight="1">
      <c r="A18" s="89"/>
      <c r="B18" s="98"/>
      <c r="C18" s="91" t="s">
        <v>163</v>
      </c>
      <c r="D18" s="92">
        <v>0</v>
      </c>
    </row>
    <row r="19" spans="1:4" s="76" customFormat="1" ht="18" customHeight="1">
      <c r="A19" s="89"/>
      <c r="B19" s="98"/>
      <c r="C19" s="91" t="s">
        <v>164</v>
      </c>
      <c r="D19" s="92">
        <v>0</v>
      </c>
    </row>
    <row r="20" spans="1:4" s="76" customFormat="1" ht="18" customHeight="1">
      <c r="A20" s="89"/>
      <c r="B20" s="98"/>
      <c r="C20" s="91" t="s">
        <v>165</v>
      </c>
      <c r="D20" s="92">
        <v>0</v>
      </c>
    </row>
    <row r="21" spans="1:4" s="76" customFormat="1" ht="18" customHeight="1">
      <c r="A21" s="89"/>
      <c r="B21" s="98"/>
      <c r="C21" s="91" t="s">
        <v>166</v>
      </c>
      <c r="D21" s="92">
        <v>0</v>
      </c>
    </row>
    <row r="22" spans="1:4" s="76" customFormat="1" ht="18" customHeight="1">
      <c r="A22" s="96"/>
      <c r="B22" s="96"/>
      <c r="C22" s="91" t="s">
        <v>167</v>
      </c>
      <c r="D22" s="92">
        <v>0</v>
      </c>
    </row>
    <row r="23" spans="1:4" s="76" customFormat="1" ht="18" customHeight="1">
      <c r="A23" s="96"/>
      <c r="B23" s="96"/>
      <c r="C23" s="91" t="s">
        <v>168</v>
      </c>
      <c r="D23" s="92">
        <v>0</v>
      </c>
    </row>
    <row r="24" spans="1:4" s="76" customFormat="1" ht="18" customHeight="1">
      <c r="A24" s="96"/>
      <c r="B24" s="96"/>
      <c r="C24" s="99" t="s">
        <v>169</v>
      </c>
      <c r="D24" s="92">
        <v>0</v>
      </c>
    </row>
    <row r="25" spans="1:4" s="76" customFormat="1" ht="18" customHeight="1">
      <c r="A25" s="96"/>
      <c r="B25" s="96"/>
      <c r="C25" s="93" t="s">
        <v>170</v>
      </c>
      <c r="D25" s="92">
        <v>75.64</v>
      </c>
    </row>
    <row r="26" spans="1:4" s="76" customFormat="1" ht="18" customHeight="1">
      <c r="A26" s="96"/>
      <c r="B26" s="96"/>
      <c r="C26" s="91" t="s">
        <v>171</v>
      </c>
      <c r="D26" s="92">
        <v>0</v>
      </c>
    </row>
    <row r="27" spans="1:4" s="76" customFormat="1" ht="18" customHeight="1">
      <c r="A27" s="96"/>
      <c r="B27" s="96"/>
      <c r="C27" s="91" t="s">
        <v>172</v>
      </c>
      <c r="D27" s="92">
        <v>0</v>
      </c>
    </row>
    <row r="28" spans="1:4" s="76" customFormat="1" ht="18" customHeight="1">
      <c r="A28" s="96"/>
      <c r="B28" s="96"/>
      <c r="C28" s="91" t="s">
        <v>173</v>
      </c>
      <c r="D28" s="92">
        <v>0</v>
      </c>
    </row>
    <row r="29" spans="1:4" s="76" customFormat="1" ht="18" customHeight="1">
      <c r="A29" s="96"/>
      <c r="B29" s="96"/>
      <c r="C29" s="91" t="s">
        <v>174</v>
      </c>
      <c r="D29" s="92">
        <v>0</v>
      </c>
    </row>
    <row r="30" spans="1:4" s="76" customFormat="1" ht="18" customHeight="1">
      <c r="A30" s="89"/>
      <c r="B30" s="98"/>
      <c r="C30" s="91" t="s">
        <v>175</v>
      </c>
      <c r="D30" s="92">
        <v>0</v>
      </c>
    </row>
    <row r="31" spans="1:4" s="76" customFormat="1" ht="18" customHeight="1">
      <c r="A31" s="89"/>
      <c r="B31" s="98"/>
      <c r="C31" s="91" t="s">
        <v>176</v>
      </c>
      <c r="D31" s="92">
        <v>0</v>
      </c>
    </row>
    <row r="32" spans="1:4" ht="18" customHeight="1">
      <c r="A32" s="89"/>
      <c r="B32" s="98"/>
      <c r="C32" s="91"/>
      <c r="D32" s="100"/>
    </row>
    <row r="33" spans="1:4" ht="18" customHeight="1">
      <c r="A33" s="75" t="s">
        <v>177</v>
      </c>
      <c r="B33" s="98">
        <f>SUM(B6:B9)+B15</f>
        <v>2133.2600000000002</v>
      </c>
      <c r="C33" s="75" t="s">
        <v>178</v>
      </c>
      <c r="D33" s="90">
        <f>SUM(D6:D31)</f>
        <v>2133.2600000000002</v>
      </c>
    </row>
    <row r="34" spans="1:4" s="76" customFormat="1" ht="18" customHeight="1">
      <c r="A34" s="93" t="s">
        <v>179</v>
      </c>
      <c r="B34" s="98">
        <v>0</v>
      </c>
      <c r="C34" s="93" t="s">
        <v>46</v>
      </c>
      <c r="D34" s="90">
        <f>B35-D33</f>
        <v>0</v>
      </c>
    </row>
    <row r="35" spans="1:4" ht="18" customHeight="1">
      <c r="A35" s="75" t="s">
        <v>180</v>
      </c>
      <c r="B35" s="98">
        <f>SUM(B33:B34)</f>
        <v>2133.2600000000002</v>
      </c>
      <c r="C35" s="75" t="s">
        <v>181</v>
      </c>
      <c r="D35" s="90">
        <f>D33+D34</f>
        <v>2133.2600000000002</v>
      </c>
    </row>
    <row r="36" spans="1:4" ht="18" customHeight="1">
      <c r="A36" s="77" t="s">
        <v>182</v>
      </c>
    </row>
    <row r="37" spans="1:4" ht="13" customHeight="1">
      <c r="A37" s="78"/>
      <c r="B37" s="78"/>
      <c r="C37" s="78"/>
      <c r="D37" s="78"/>
    </row>
  </sheetData>
  <sheetProtection formatCells="0" formatColumns="0" formatRows="0"/>
  <phoneticPr fontId="23" type="noConversion"/>
  <printOptions horizontalCentered="1"/>
  <pageMargins left="0.62992125984252001" right="0.39370078740157499" top="0.78740157480314998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opLeftCell="A4" workbookViewId="0">
      <selection activeCell="P7" sqref="P7"/>
    </sheetView>
  </sheetViews>
  <sheetFormatPr defaultColWidth="9" defaultRowHeight="15"/>
  <cols>
    <col min="1" max="1" width="9.7265625" style="57" customWidth="1"/>
    <col min="2" max="2" width="19.90625" style="57" customWidth="1"/>
    <col min="3" max="3" width="9.7265625" style="57" customWidth="1"/>
    <col min="4" max="4" width="9" style="66" customWidth="1"/>
    <col min="5" max="5" width="9.7265625" style="57" customWidth="1"/>
    <col min="6" max="6" width="8.6328125" style="57" customWidth="1"/>
    <col min="7" max="7" width="9.7265625" style="57" customWidth="1"/>
    <col min="8" max="8" width="7.90625" style="57" customWidth="1"/>
    <col min="9" max="13" width="9.7265625" style="57" customWidth="1"/>
    <col min="14" max="14" width="9" style="57" customWidth="1"/>
    <col min="15" max="16384" width="9" style="57"/>
  </cols>
  <sheetData>
    <row r="1" spans="1:19" ht="13.5" customHeight="1">
      <c r="A1" s="67" t="s">
        <v>183</v>
      </c>
    </row>
    <row r="2" spans="1:19" ht="22.5" customHeight="1">
      <c r="A2" s="146" t="s">
        <v>184</v>
      </c>
      <c r="B2" s="146"/>
      <c r="C2" s="146"/>
      <c r="D2" s="15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9" ht="20.25" customHeight="1">
      <c r="A3" s="157" t="s">
        <v>2</v>
      </c>
      <c r="B3" s="157"/>
      <c r="C3" s="68"/>
      <c r="D3" s="69"/>
      <c r="E3" s="68"/>
      <c r="F3" s="68"/>
      <c r="G3" s="68"/>
      <c r="H3" s="68"/>
      <c r="I3" s="68"/>
      <c r="J3" s="68"/>
      <c r="K3" s="68"/>
      <c r="L3" s="68"/>
      <c r="M3" s="158" t="s">
        <v>3</v>
      </c>
      <c r="N3" s="158"/>
    </row>
    <row r="4" spans="1:19" ht="31.5" customHeight="1">
      <c r="A4" s="159" t="s">
        <v>52</v>
      </c>
      <c r="B4" s="159"/>
      <c r="C4" s="160" t="s">
        <v>8</v>
      </c>
      <c r="D4" s="161" t="s">
        <v>185</v>
      </c>
      <c r="E4" s="160" t="s">
        <v>186</v>
      </c>
      <c r="F4" s="160" t="s">
        <v>187</v>
      </c>
      <c r="G4" s="160" t="s">
        <v>188</v>
      </c>
      <c r="H4" s="160" t="s">
        <v>189</v>
      </c>
      <c r="I4" s="149" t="s">
        <v>190</v>
      </c>
      <c r="J4" s="149"/>
      <c r="K4" s="149"/>
      <c r="L4" s="149"/>
      <c r="M4" s="149"/>
      <c r="N4" s="149"/>
    </row>
    <row r="5" spans="1:19" ht="42.75" customHeight="1">
      <c r="A5" s="62" t="s">
        <v>53</v>
      </c>
      <c r="B5" s="62" t="s">
        <v>54</v>
      </c>
      <c r="C5" s="160"/>
      <c r="D5" s="161"/>
      <c r="E5" s="160"/>
      <c r="F5" s="160"/>
      <c r="G5" s="160"/>
      <c r="H5" s="160"/>
      <c r="I5" s="73" t="s">
        <v>191</v>
      </c>
      <c r="J5" s="73" t="s">
        <v>192</v>
      </c>
      <c r="K5" s="73" t="s">
        <v>193</v>
      </c>
      <c r="L5" s="62" t="s">
        <v>194</v>
      </c>
      <c r="M5" s="62" t="s">
        <v>195</v>
      </c>
      <c r="N5" s="73" t="s">
        <v>196</v>
      </c>
    </row>
    <row r="6" spans="1:19" s="56" customFormat="1" ht="20.149999999999999" customHeight="1">
      <c r="A6" s="63"/>
      <c r="B6" s="70" t="s">
        <v>8</v>
      </c>
      <c r="C6" s="65">
        <v>2133.2600000000002</v>
      </c>
      <c r="D6" s="71">
        <v>0</v>
      </c>
      <c r="E6" s="65">
        <v>1533.26</v>
      </c>
      <c r="F6" s="65">
        <v>0</v>
      </c>
      <c r="G6" s="65">
        <v>600</v>
      </c>
      <c r="H6" s="65">
        <v>0</v>
      </c>
      <c r="I6" s="65">
        <v>0</v>
      </c>
      <c r="J6" s="65"/>
      <c r="K6" s="65"/>
      <c r="L6" s="65"/>
      <c r="M6" s="65"/>
      <c r="N6" s="65">
        <v>0</v>
      </c>
      <c r="O6" s="74"/>
      <c r="P6" s="74"/>
      <c r="Q6" s="74"/>
      <c r="R6" s="74"/>
      <c r="S6" s="74"/>
    </row>
    <row r="7" spans="1:19" ht="20.149999999999999" customHeight="1">
      <c r="A7" s="63">
        <v>205</v>
      </c>
      <c r="B7" s="70" t="s">
        <v>57</v>
      </c>
      <c r="C7" s="65">
        <v>1950.13</v>
      </c>
      <c r="D7" s="71">
        <v>0</v>
      </c>
      <c r="E7" s="65">
        <v>1350.13</v>
      </c>
      <c r="F7" s="65">
        <v>0</v>
      </c>
      <c r="G7" s="65">
        <v>600</v>
      </c>
      <c r="H7" s="65">
        <v>0</v>
      </c>
      <c r="I7" s="65">
        <v>0</v>
      </c>
      <c r="J7" s="65"/>
      <c r="K7" s="65"/>
      <c r="L7" s="65"/>
      <c r="M7" s="65"/>
      <c r="N7" s="65">
        <v>0</v>
      </c>
    </row>
    <row r="8" spans="1:19" ht="20.149999999999999" customHeight="1">
      <c r="A8" s="63">
        <v>20508</v>
      </c>
      <c r="B8" s="70" t="s">
        <v>58</v>
      </c>
      <c r="C8" s="65">
        <v>1905.13</v>
      </c>
      <c r="D8" s="71">
        <v>0</v>
      </c>
      <c r="E8" s="65">
        <v>1305.1300000000001</v>
      </c>
      <c r="F8" s="65">
        <v>0</v>
      </c>
      <c r="G8" s="65">
        <v>600</v>
      </c>
      <c r="H8" s="65">
        <v>0</v>
      </c>
      <c r="I8" s="65">
        <v>0</v>
      </c>
      <c r="J8" s="65"/>
      <c r="K8" s="65"/>
      <c r="L8" s="65"/>
      <c r="M8" s="65"/>
      <c r="N8" s="65">
        <v>0</v>
      </c>
    </row>
    <row r="9" spans="1:19" ht="20.149999999999999" customHeight="1">
      <c r="A9" s="63">
        <v>2050802</v>
      </c>
      <c r="B9" s="70" t="s">
        <v>59</v>
      </c>
      <c r="C9" s="65">
        <v>1905.13</v>
      </c>
      <c r="D9" s="71">
        <v>0</v>
      </c>
      <c r="E9" s="65">
        <v>1305.1300000000001</v>
      </c>
      <c r="F9" s="65">
        <v>0</v>
      </c>
      <c r="G9" s="65">
        <v>600</v>
      </c>
      <c r="H9" s="65">
        <v>0</v>
      </c>
      <c r="I9" s="65">
        <v>0</v>
      </c>
      <c r="J9" s="65"/>
      <c r="K9" s="65"/>
      <c r="L9" s="65"/>
      <c r="M9" s="65"/>
      <c r="N9" s="65">
        <v>0</v>
      </c>
    </row>
    <row r="10" spans="1:19" ht="20.149999999999999" customHeight="1">
      <c r="A10" s="63">
        <v>20509</v>
      </c>
      <c r="B10" s="70" t="s">
        <v>60</v>
      </c>
      <c r="C10" s="65">
        <v>45</v>
      </c>
      <c r="D10" s="71">
        <v>0</v>
      </c>
      <c r="E10" s="65">
        <v>45</v>
      </c>
      <c r="F10" s="65">
        <v>0</v>
      </c>
      <c r="G10" s="65">
        <v>0</v>
      </c>
      <c r="H10" s="65">
        <v>0</v>
      </c>
      <c r="I10" s="65">
        <v>0</v>
      </c>
      <c r="J10" s="65"/>
      <c r="K10" s="65"/>
      <c r="L10" s="65"/>
      <c r="M10" s="65"/>
      <c r="N10" s="65">
        <v>0</v>
      </c>
    </row>
    <row r="11" spans="1:19" ht="20.149999999999999" customHeight="1">
      <c r="A11" s="63">
        <v>2050999</v>
      </c>
      <c r="B11" s="70" t="s">
        <v>61</v>
      </c>
      <c r="C11" s="65">
        <v>45</v>
      </c>
      <c r="D11" s="71">
        <v>0</v>
      </c>
      <c r="E11" s="65">
        <v>45</v>
      </c>
      <c r="F11" s="65">
        <v>0</v>
      </c>
      <c r="G11" s="65">
        <v>0</v>
      </c>
      <c r="H11" s="65">
        <v>0</v>
      </c>
      <c r="I11" s="65">
        <v>0</v>
      </c>
      <c r="J11" s="65"/>
      <c r="K11" s="65"/>
      <c r="L11" s="65"/>
      <c r="M11" s="65"/>
      <c r="N11" s="65">
        <v>0</v>
      </c>
    </row>
    <row r="12" spans="1:19" ht="20.149999999999999" customHeight="1">
      <c r="A12" s="63">
        <v>208</v>
      </c>
      <c r="B12" s="70" t="s">
        <v>62</v>
      </c>
      <c r="C12" s="65">
        <v>70.91</v>
      </c>
      <c r="D12" s="71">
        <v>0</v>
      </c>
      <c r="E12" s="65">
        <v>70.91</v>
      </c>
      <c r="F12" s="65">
        <v>0</v>
      </c>
      <c r="G12" s="65">
        <v>0</v>
      </c>
      <c r="H12" s="65">
        <v>0</v>
      </c>
      <c r="I12" s="65">
        <v>0</v>
      </c>
      <c r="J12" s="65"/>
      <c r="K12" s="65"/>
      <c r="L12" s="65"/>
      <c r="M12" s="65"/>
      <c r="N12" s="65">
        <v>0</v>
      </c>
    </row>
    <row r="13" spans="1:19" ht="20.149999999999999" customHeight="1">
      <c r="A13" s="63">
        <v>20805</v>
      </c>
      <c r="B13" s="70" t="s">
        <v>63</v>
      </c>
      <c r="C13" s="65">
        <v>70.91</v>
      </c>
      <c r="D13" s="71">
        <v>0</v>
      </c>
      <c r="E13" s="65">
        <v>70.91</v>
      </c>
      <c r="F13" s="65">
        <v>0</v>
      </c>
      <c r="G13" s="65">
        <v>0</v>
      </c>
      <c r="H13" s="65">
        <v>0</v>
      </c>
      <c r="I13" s="65">
        <v>0</v>
      </c>
      <c r="J13" s="65"/>
      <c r="K13" s="65"/>
      <c r="L13" s="65"/>
      <c r="M13" s="65"/>
      <c r="N13" s="65">
        <v>0</v>
      </c>
    </row>
    <row r="14" spans="1:19" ht="20.149999999999999" customHeight="1">
      <c r="A14" s="63">
        <v>2080505</v>
      </c>
      <c r="B14" s="70" t="s">
        <v>64</v>
      </c>
      <c r="C14" s="65">
        <v>70.91</v>
      </c>
      <c r="D14" s="71">
        <v>0</v>
      </c>
      <c r="E14" s="65">
        <v>70.91</v>
      </c>
      <c r="F14" s="65">
        <v>0</v>
      </c>
      <c r="G14" s="65">
        <v>0</v>
      </c>
      <c r="H14" s="65">
        <v>0</v>
      </c>
      <c r="I14" s="65">
        <v>0</v>
      </c>
      <c r="J14" s="65"/>
      <c r="K14" s="65"/>
      <c r="L14" s="65"/>
      <c r="M14" s="65"/>
      <c r="N14" s="65">
        <v>0</v>
      </c>
    </row>
    <row r="15" spans="1:19" ht="20.149999999999999" customHeight="1">
      <c r="A15" s="63">
        <v>210</v>
      </c>
      <c r="B15" s="70" t="s">
        <v>65</v>
      </c>
      <c r="C15" s="65">
        <v>36.58</v>
      </c>
      <c r="D15" s="71">
        <v>0</v>
      </c>
      <c r="E15" s="65">
        <v>36.58</v>
      </c>
      <c r="F15" s="65">
        <v>0</v>
      </c>
      <c r="G15" s="65">
        <v>0</v>
      </c>
      <c r="H15" s="65">
        <v>0</v>
      </c>
      <c r="I15" s="65">
        <v>0</v>
      </c>
      <c r="J15" s="65"/>
      <c r="K15" s="65"/>
      <c r="L15" s="65"/>
      <c r="M15" s="65"/>
      <c r="N15" s="65">
        <v>0</v>
      </c>
    </row>
    <row r="16" spans="1:19" ht="20.149999999999999" customHeight="1">
      <c r="A16" s="63">
        <v>21011</v>
      </c>
      <c r="B16" s="70" t="s">
        <v>66</v>
      </c>
      <c r="C16" s="65">
        <v>36.58</v>
      </c>
      <c r="D16" s="71">
        <v>0</v>
      </c>
      <c r="E16" s="65">
        <v>36.58</v>
      </c>
      <c r="F16" s="65">
        <v>0</v>
      </c>
      <c r="G16" s="65">
        <v>0</v>
      </c>
      <c r="H16" s="65">
        <v>0</v>
      </c>
      <c r="I16" s="65">
        <v>0</v>
      </c>
      <c r="J16" s="65"/>
      <c r="K16" s="65"/>
      <c r="L16" s="65"/>
      <c r="M16" s="65"/>
      <c r="N16" s="65">
        <v>0</v>
      </c>
    </row>
    <row r="17" spans="1:14" ht="20.149999999999999" customHeight="1">
      <c r="A17" s="63">
        <v>2101101</v>
      </c>
      <c r="B17" s="70" t="s">
        <v>67</v>
      </c>
      <c r="C17" s="65">
        <v>27.74</v>
      </c>
      <c r="D17" s="71">
        <v>0</v>
      </c>
      <c r="E17" s="65">
        <v>27.74</v>
      </c>
      <c r="F17" s="65">
        <v>0</v>
      </c>
      <c r="G17" s="65">
        <v>0</v>
      </c>
      <c r="H17" s="65">
        <v>0</v>
      </c>
      <c r="I17" s="65">
        <v>0</v>
      </c>
      <c r="J17" s="65"/>
      <c r="K17" s="65"/>
      <c r="L17" s="65"/>
      <c r="M17" s="65"/>
      <c r="N17" s="65">
        <v>0</v>
      </c>
    </row>
    <row r="18" spans="1:14" ht="20.149999999999999" customHeight="1">
      <c r="A18" s="63">
        <v>2101103</v>
      </c>
      <c r="B18" s="70" t="s">
        <v>68</v>
      </c>
      <c r="C18" s="65">
        <v>8.84</v>
      </c>
      <c r="D18" s="71">
        <v>0</v>
      </c>
      <c r="E18" s="65">
        <v>8.84</v>
      </c>
      <c r="F18" s="65">
        <v>0</v>
      </c>
      <c r="G18" s="65">
        <v>0</v>
      </c>
      <c r="H18" s="65">
        <v>0</v>
      </c>
      <c r="I18" s="65">
        <v>0</v>
      </c>
      <c r="J18" s="65"/>
      <c r="K18" s="65"/>
      <c r="L18" s="65"/>
      <c r="M18" s="65"/>
      <c r="N18" s="65">
        <v>0</v>
      </c>
    </row>
    <row r="19" spans="1:14" ht="20.149999999999999" customHeight="1">
      <c r="A19" s="63">
        <v>221</v>
      </c>
      <c r="B19" s="70" t="s">
        <v>69</v>
      </c>
      <c r="C19" s="65">
        <v>75.64</v>
      </c>
      <c r="D19" s="71">
        <v>0</v>
      </c>
      <c r="E19" s="65">
        <v>75.64</v>
      </c>
      <c r="F19" s="65">
        <v>0</v>
      </c>
      <c r="G19" s="65">
        <v>0</v>
      </c>
      <c r="H19" s="65">
        <v>0</v>
      </c>
      <c r="I19" s="65">
        <v>0</v>
      </c>
      <c r="J19" s="65"/>
      <c r="K19" s="65"/>
      <c r="L19" s="65"/>
      <c r="M19" s="65"/>
      <c r="N19" s="65">
        <v>0</v>
      </c>
    </row>
    <row r="20" spans="1:14" ht="20.149999999999999" customHeight="1">
      <c r="A20" s="63">
        <v>22102</v>
      </c>
      <c r="B20" s="70" t="s">
        <v>70</v>
      </c>
      <c r="C20" s="65">
        <v>75.64</v>
      </c>
      <c r="D20" s="71">
        <v>0</v>
      </c>
      <c r="E20" s="65">
        <v>75.64</v>
      </c>
      <c r="F20" s="65">
        <v>0</v>
      </c>
      <c r="G20" s="65">
        <v>0</v>
      </c>
      <c r="H20" s="65">
        <v>0</v>
      </c>
      <c r="I20" s="65">
        <v>0</v>
      </c>
      <c r="J20" s="65"/>
      <c r="K20" s="65"/>
      <c r="L20" s="65"/>
      <c r="M20" s="65"/>
      <c r="N20" s="65">
        <v>0</v>
      </c>
    </row>
    <row r="21" spans="1:14" ht="20.149999999999999" customHeight="1">
      <c r="A21" s="63">
        <v>2210201</v>
      </c>
      <c r="B21" s="70" t="s">
        <v>71</v>
      </c>
      <c r="C21" s="65">
        <v>52.02</v>
      </c>
      <c r="D21" s="71">
        <v>0</v>
      </c>
      <c r="E21" s="65">
        <v>52.02</v>
      </c>
      <c r="F21" s="65">
        <v>0</v>
      </c>
      <c r="G21" s="65">
        <v>0</v>
      </c>
      <c r="H21" s="65">
        <v>0</v>
      </c>
      <c r="I21" s="65">
        <v>0</v>
      </c>
      <c r="J21" s="65"/>
      <c r="K21" s="65"/>
      <c r="L21" s="65"/>
      <c r="M21" s="65"/>
      <c r="N21" s="65">
        <v>0</v>
      </c>
    </row>
    <row r="22" spans="1:14" ht="20.149999999999999" customHeight="1">
      <c r="A22" s="63">
        <v>2210202</v>
      </c>
      <c r="B22" s="70" t="s">
        <v>72</v>
      </c>
      <c r="C22" s="65">
        <v>23.62</v>
      </c>
      <c r="D22" s="71">
        <v>0</v>
      </c>
      <c r="E22" s="65">
        <v>23.62</v>
      </c>
      <c r="F22" s="65">
        <v>0</v>
      </c>
      <c r="G22" s="65">
        <v>0</v>
      </c>
      <c r="H22" s="65">
        <v>0</v>
      </c>
      <c r="I22" s="65">
        <v>0</v>
      </c>
      <c r="J22" s="65"/>
      <c r="K22" s="65"/>
      <c r="L22" s="65"/>
      <c r="M22" s="65"/>
      <c r="N22" s="65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honeticPr fontId="23" type="noConversion"/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opLeftCell="B1" workbookViewId="0">
      <selection activeCell="E19" sqref="E19"/>
    </sheetView>
  </sheetViews>
  <sheetFormatPr defaultColWidth="9" defaultRowHeight="15"/>
  <cols>
    <col min="1" max="1" width="17.26953125" style="57" customWidth="1"/>
    <col min="2" max="2" width="24.08984375" style="57" customWidth="1"/>
    <col min="3" max="3" width="18.36328125" style="57" customWidth="1"/>
    <col min="4" max="5" width="17.08984375" style="57" customWidth="1"/>
    <col min="6" max="16384" width="9" style="57"/>
  </cols>
  <sheetData>
    <row r="1" spans="1:5" ht="17.25" customHeight="1">
      <c r="A1" s="58" t="s">
        <v>197</v>
      </c>
    </row>
    <row r="2" spans="1:5" ht="21" customHeight="1">
      <c r="A2" s="146" t="s">
        <v>198</v>
      </c>
      <c r="B2" s="146"/>
      <c r="C2" s="146"/>
      <c r="D2" s="146"/>
      <c r="E2" s="146"/>
    </row>
    <row r="3" spans="1:5" ht="16.5" customHeight="1">
      <c r="A3" s="59" t="s">
        <v>2</v>
      </c>
      <c r="B3" s="59"/>
      <c r="C3" s="59"/>
      <c r="D3" s="59"/>
      <c r="E3" s="60" t="s">
        <v>3</v>
      </c>
    </row>
    <row r="4" spans="1:5" ht="27" customHeight="1">
      <c r="A4" s="159" t="s">
        <v>52</v>
      </c>
      <c r="B4" s="159"/>
      <c r="C4" s="148" t="s">
        <v>8</v>
      </c>
      <c r="D4" s="148" t="s">
        <v>55</v>
      </c>
      <c r="E4" s="148" t="s">
        <v>56</v>
      </c>
    </row>
    <row r="5" spans="1:5" ht="27" customHeight="1">
      <c r="A5" s="62" t="s">
        <v>53</v>
      </c>
      <c r="B5" s="62" t="s">
        <v>54</v>
      </c>
      <c r="C5" s="148"/>
      <c r="D5" s="148"/>
      <c r="E5" s="148"/>
    </row>
    <row r="6" spans="1:5" s="56" customFormat="1" ht="20.149999999999999" customHeight="1">
      <c r="A6" s="63"/>
      <c r="B6" s="64" t="s">
        <v>8</v>
      </c>
      <c r="C6" s="65">
        <v>2133.2600000000002</v>
      </c>
      <c r="D6" s="65">
        <v>1239.26</v>
      </c>
      <c r="E6" s="65">
        <v>894</v>
      </c>
    </row>
    <row r="7" spans="1:5" ht="20.149999999999999" customHeight="1">
      <c r="A7" s="63">
        <v>205</v>
      </c>
      <c r="B7" s="64" t="s">
        <v>57</v>
      </c>
      <c r="C7" s="65">
        <v>1950.13</v>
      </c>
      <c r="D7" s="65">
        <v>1056.1300000000001</v>
      </c>
      <c r="E7" s="65">
        <v>894</v>
      </c>
    </row>
    <row r="8" spans="1:5" ht="20.149999999999999" customHeight="1">
      <c r="A8" s="63">
        <v>20508</v>
      </c>
      <c r="B8" s="64" t="s">
        <v>58</v>
      </c>
      <c r="C8" s="65">
        <v>1905.13</v>
      </c>
      <c r="D8" s="65">
        <v>1056.1300000000001</v>
      </c>
      <c r="E8" s="65">
        <v>849</v>
      </c>
    </row>
    <row r="9" spans="1:5" ht="20.149999999999999" customHeight="1">
      <c r="A9" s="63">
        <v>2050802</v>
      </c>
      <c r="B9" s="64" t="s">
        <v>59</v>
      </c>
      <c r="C9" s="65">
        <v>1905.13</v>
      </c>
      <c r="D9" s="65">
        <v>1056.1300000000001</v>
      </c>
      <c r="E9" s="65">
        <v>849</v>
      </c>
    </row>
    <row r="10" spans="1:5" ht="20.149999999999999" customHeight="1">
      <c r="A10" s="63">
        <v>20509</v>
      </c>
      <c r="B10" s="64" t="s">
        <v>60</v>
      </c>
      <c r="C10" s="65">
        <v>45</v>
      </c>
      <c r="D10" s="65">
        <v>0</v>
      </c>
      <c r="E10" s="65">
        <v>45</v>
      </c>
    </row>
    <row r="11" spans="1:5" ht="20.149999999999999" customHeight="1">
      <c r="A11" s="63">
        <v>2050999</v>
      </c>
      <c r="B11" s="64" t="s">
        <v>61</v>
      </c>
      <c r="C11" s="65">
        <v>45</v>
      </c>
      <c r="D11" s="65">
        <v>0</v>
      </c>
      <c r="E11" s="65">
        <v>45</v>
      </c>
    </row>
    <row r="12" spans="1:5" ht="20.149999999999999" customHeight="1">
      <c r="A12" s="63">
        <v>208</v>
      </c>
      <c r="B12" s="64" t="s">
        <v>62</v>
      </c>
      <c r="C12" s="65">
        <v>70.91</v>
      </c>
      <c r="D12" s="65">
        <v>70.91</v>
      </c>
      <c r="E12" s="65">
        <v>0</v>
      </c>
    </row>
    <row r="13" spans="1:5" ht="20.149999999999999" customHeight="1">
      <c r="A13" s="63">
        <v>20805</v>
      </c>
      <c r="B13" s="64" t="s">
        <v>63</v>
      </c>
      <c r="C13" s="65">
        <v>70.91</v>
      </c>
      <c r="D13" s="65">
        <v>70.91</v>
      </c>
      <c r="E13" s="65">
        <v>0</v>
      </c>
    </row>
    <row r="14" spans="1:5" ht="20.149999999999999" customHeight="1">
      <c r="A14" s="63">
        <v>2080505</v>
      </c>
      <c r="B14" s="64" t="s">
        <v>64</v>
      </c>
      <c r="C14" s="65">
        <v>70.91</v>
      </c>
      <c r="D14" s="65">
        <v>70.91</v>
      </c>
      <c r="E14" s="65">
        <v>0</v>
      </c>
    </row>
    <row r="15" spans="1:5" ht="20.149999999999999" customHeight="1">
      <c r="A15" s="63">
        <v>210</v>
      </c>
      <c r="B15" s="64" t="s">
        <v>65</v>
      </c>
      <c r="C15" s="65">
        <v>36.58</v>
      </c>
      <c r="D15" s="65">
        <v>36.58</v>
      </c>
      <c r="E15" s="65">
        <v>0</v>
      </c>
    </row>
    <row r="16" spans="1:5" ht="20.149999999999999" customHeight="1">
      <c r="A16" s="63">
        <v>21011</v>
      </c>
      <c r="B16" s="64" t="s">
        <v>66</v>
      </c>
      <c r="C16" s="65">
        <v>36.58</v>
      </c>
      <c r="D16" s="65">
        <v>36.58</v>
      </c>
      <c r="E16" s="65">
        <v>0</v>
      </c>
    </row>
    <row r="17" spans="1:5" ht="20.149999999999999" customHeight="1">
      <c r="A17" s="63">
        <v>2101101</v>
      </c>
      <c r="B17" s="64" t="s">
        <v>67</v>
      </c>
      <c r="C17" s="65">
        <v>27.74</v>
      </c>
      <c r="D17" s="65">
        <v>27.74</v>
      </c>
      <c r="E17" s="65">
        <v>0</v>
      </c>
    </row>
    <row r="18" spans="1:5" ht="20.149999999999999" customHeight="1">
      <c r="A18" s="63">
        <v>2101103</v>
      </c>
      <c r="B18" s="64" t="s">
        <v>68</v>
      </c>
      <c r="C18" s="65">
        <v>8.84</v>
      </c>
      <c r="D18" s="65">
        <v>8.84</v>
      </c>
      <c r="E18" s="65">
        <v>0</v>
      </c>
    </row>
    <row r="19" spans="1:5" ht="20.149999999999999" customHeight="1">
      <c r="A19" s="63">
        <v>221</v>
      </c>
      <c r="B19" s="64" t="s">
        <v>69</v>
      </c>
      <c r="C19" s="65">
        <v>75.64</v>
      </c>
      <c r="D19" s="65">
        <v>75.64</v>
      </c>
      <c r="E19" s="65">
        <v>0</v>
      </c>
    </row>
    <row r="20" spans="1:5" ht="20.149999999999999" customHeight="1">
      <c r="A20" s="63">
        <v>22102</v>
      </c>
      <c r="B20" s="64" t="s">
        <v>70</v>
      </c>
      <c r="C20" s="65">
        <v>75.64</v>
      </c>
      <c r="D20" s="65">
        <v>75.64</v>
      </c>
      <c r="E20" s="65">
        <v>0</v>
      </c>
    </row>
    <row r="21" spans="1:5" ht="20.149999999999999" customHeight="1">
      <c r="A21" s="63">
        <v>2210202</v>
      </c>
      <c r="B21" s="64" t="s">
        <v>72</v>
      </c>
      <c r="C21" s="65">
        <v>23.62</v>
      </c>
      <c r="D21" s="65">
        <v>23.62</v>
      </c>
      <c r="E21" s="65">
        <v>0</v>
      </c>
    </row>
    <row r="22" spans="1:5" ht="20.149999999999999" customHeight="1">
      <c r="A22" s="63">
        <v>2210201</v>
      </c>
      <c r="B22" s="64" t="s">
        <v>71</v>
      </c>
      <c r="C22" s="65">
        <v>52.02</v>
      </c>
      <c r="D22" s="65">
        <v>52.02</v>
      </c>
      <c r="E22" s="65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23" type="noConversion"/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showGridLines="0" showZeros="0" workbookViewId="0">
      <selection activeCell="G9" sqref="G9"/>
    </sheetView>
  </sheetViews>
  <sheetFormatPr defaultColWidth="6" defaultRowHeight="18" customHeight="1"/>
  <cols>
    <col min="1" max="1" width="8.90625" style="32" customWidth="1"/>
    <col min="2" max="2" width="17.453125" style="33" customWidth="1"/>
    <col min="3" max="3" width="9" style="34" customWidth="1"/>
    <col min="4" max="4" width="8.26953125" style="34" customWidth="1"/>
    <col min="5" max="5" width="8.08984375" style="34" customWidth="1"/>
    <col min="6" max="6" width="7" style="35" customWidth="1"/>
    <col min="7" max="7" width="7.453125" style="35" customWidth="1"/>
    <col min="8" max="8" width="7" style="35" customWidth="1"/>
    <col min="9" max="10" width="7.08984375" style="35" customWidth="1"/>
    <col min="11" max="11" width="7.36328125" style="35" customWidth="1"/>
    <col min="12" max="12" width="6.453125" style="35" customWidth="1"/>
    <col min="13" max="13" width="8.08984375" style="35" customWidth="1"/>
    <col min="14" max="14" width="6.453125" style="35" customWidth="1"/>
    <col min="15" max="20" width="6.08984375" style="35" customWidth="1"/>
    <col min="21" max="16384" width="6" style="35"/>
  </cols>
  <sheetData>
    <row r="1" spans="1:255" ht="18" customHeight="1">
      <c r="A1" s="36" t="s">
        <v>199</v>
      </c>
    </row>
    <row r="2" spans="1:255" s="30" customFormat="1" ht="30" customHeight="1">
      <c r="A2" s="37"/>
      <c r="B2" s="38" t="s">
        <v>200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</row>
    <row r="3" spans="1:255" s="31" customFormat="1" ht="18" customHeight="1">
      <c r="B3" s="41" t="s">
        <v>201</v>
      </c>
      <c r="C3" s="42"/>
      <c r="D3" s="42"/>
      <c r="E3" s="43"/>
      <c r="N3" s="51"/>
      <c r="O3" s="51"/>
      <c r="P3" s="51"/>
      <c r="Q3" s="51"/>
      <c r="R3" s="51"/>
      <c r="S3" s="51"/>
      <c r="T3" s="55" t="s">
        <v>3</v>
      </c>
    </row>
    <row r="4" spans="1:255" s="31" customFormat="1" ht="34.5" customHeight="1">
      <c r="A4" s="162" t="s">
        <v>202</v>
      </c>
      <c r="B4" s="162" t="s">
        <v>203</v>
      </c>
      <c r="C4" s="162" t="s">
        <v>8</v>
      </c>
      <c r="D4" s="45" t="s">
        <v>204</v>
      </c>
      <c r="E4" s="45"/>
      <c r="F4" s="45"/>
      <c r="G4" s="45"/>
      <c r="H4" s="45"/>
      <c r="I4" s="45"/>
      <c r="J4" s="162" t="s">
        <v>205</v>
      </c>
      <c r="K4" s="162" t="s">
        <v>206</v>
      </c>
      <c r="L4" s="162" t="s">
        <v>207</v>
      </c>
      <c r="M4" s="162" t="s">
        <v>208</v>
      </c>
      <c r="N4" s="162" t="s">
        <v>209</v>
      </c>
      <c r="O4" s="45" t="s">
        <v>210</v>
      </c>
      <c r="P4" s="45"/>
      <c r="Q4" s="45"/>
      <c r="R4" s="45"/>
      <c r="S4" s="45"/>
      <c r="T4" s="45"/>
    </row>
    <row r="5" spans="1:255" s="31" customFormat="1" ht="51.75" customHeight="1">
      <c r="A5" s="162"/>
      <c r="B5" s="162"/>
      <c r="C5" s="162"/>
      <c r="D5" s="44" t="s">
        <v>191</v>
      </c>
      <c r="E5" s="44" t="s">
        <v>211</v>
      </c>
      <c r="F5" s="46" t="s">
        <v>212</v>
      </c>
      <c r="G5" s="46" t="s">
        <v>213</v>
      </c>
      <c r="H5" s="46" t="s">
        <v>214</v>
      </c>
      <c r="I5" s="44" t="s">
        <v>215</v>
      </c>
      <c r="J5" s="162"/>
      <c r="K5" s="162"/>
      <c r="L5" s="162"/>
      <c r="M5" s="162"/>
      <c r="N5" s="162"/>
      <c r="O5" s="52" t="s">
        <v>216</v>
      </c>
      <c r="P5" s="52" t="s">
        <v>217</v>
      </c>
      <c r="Q5" s="52" t="s">
        <v>218</v>
      </c>
      <c r="R5" s="52" t="s">
        <v>219</v>
      </c>
      <c r="S5" s="52" t="s">
        <v>220</v>
      </c>
      <c r="T5" s="52" t="s">
        <v>221</v>
      </c>
    </row>
    <row r="6" spans="1:255" ht="18" customHeight="1">
      <c r="A6" s="47" t="s">
        <v>222</v>
      </c>
      <c r="B6" s="47" t="s">
        <v>222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</row>
    <row r="7" spans="1:255" ht="18" customHeight="1">
      <c r="A7" s="48"/>
      <c r="B7" s="48" t="s">
        <v>8</v>
      </c>
      <c r="C7" s="49">
        <v>50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50</v>
      </c>
      <c r="K7" s="50">
        <v>0</v>
      </c>
      <c r="L7" s="50">
        <v>0</v>
      </c>
      <c r="M7" s="50">
        <v>0</v>
      </c>
      <c r="N7" s="50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</row>
    <row r="8" spans="1:255" ht="18" customHeight="1">
      <c r="A8" s="48" t="s">
        <v>223</v>
      </c>
      <c r="B8" s="48" t="s">
        <v>224</v>
      </c>
      <c r="C8" s="49">
        <v>50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50</v>
      </c>
      <c r="K8" s="50">
        <v>0</v>
      </c>
      <c r="L8" s="50">
        <v>0</v>
      </c>
      <c r="M8" s="50">
        <v>0</v>
      </c>
      <c r="N8" s="50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</row>
    <row r="9" spans="1:255" ht="18" customHeight="1">
      <c r="A9" s="48" t="s">
        <v>225</v>
      </c>
      <c r="B9" s="48" t="s">
        <v>226</v>
      </c>
      <c r="C9" s="49">
        <v>50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50</v>
      </c>
      <c r="K9" s="50">
        <v>0</v>
      </c>
      <c r="L9" s="50">
        <v>0</v>
      </c>
      <c r="M9" s="50">
        <v>0</v>
      </c>
      <c r="N9" s="50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</row>
    <row r="10" spans="1:255" ht="18" customHeight="1">
      <c r="A10" s="48"/>
      <c r="B10" s="48" t="s">
        <v>228</v>
      </c>
      <c r="C10" s="49">
        <v>30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30</v>
      </c>
      <c r="K10" s="50"/>
      <c r="L10" s="50"/>
      <c r="M10" s="50"/>
      <c r="N10" s="50"/>
      <c r="O10" s="53"/>
      <c r="P10" s="53"/>
      <c r="Q10" s="53"/>
      <c r="R10" s="53"/>
      <c r="S10" s="53"/>
      <c r="T10" s="53"/>
    </row>
    <row r="11" spans="1:255" ht="18" customHeight="1">
      <c r="A11" s="48" t="s">
        <v>227</v>
      </c>
      <c r="B11" s="145" t="s">
        <v>248</v>
      </c>
      <c r="C11" s="49">
        <v>20</v>
      </c>
      <c r="D11" s="50"/>
      <c r="E11" s="50"/>
      <c r="F11" s="50"/>
      <c r="G11" s="50"/>
      <c r="H11" s="50"/>
      <c r="I11" s="50"/>
      <c r="J11" s="50">
        <v>20</v>
      </c>
      <c r="K11" s="50">
        <v>0</v>
      </c>
      <c r="L11" s="50">
        <v>0</v>
      </c>
      <c r="M11" s="50">
        <v>0</v>
      </c>
      <c r="N11" s="50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</row>
  </sheetData>
  <sheetProtection formatCells="0" formatColumns="0" formatRows="0"/>
  <mergeCells count="8">
    <mergeCell ref="L4:L5"/>
    <mergeCell ref="M4:M5"/>
    <mergeCell ref="N4:N5"/>
    <mergeCell ref="A4:A5"/>
    <mergeCell ref="B4:B5"/>
    <mergeCell ref="C4:C5"/>
    <mergeCell ref="J4:J5"/>
    <mergeCell ref="K4:K5"/>
  </mergeCells>
  <phoneticPr fontId="23" type="noConversion"/>
  <printOptions horizontalCentered="1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szdx</cp:lastModifiedBy>
  <cp:revision>1</cp:revision>
  <cp:lastPrinted>2019-01-18T07:40:00Z</cp:lastPrinted>
  <dcterms:created xsi:type="dcterms:W3CDTF">2014-12-08T10:49:00Z</dcterms:created>
  <dcterms:modified xsi:type="dcterms:W3CDTF">2022-05-20T04:29:45Z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EDOID">
    <vt:i4>460718</vt:i4>
  </property>
</Properties>
</file>