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190" windowHeight="8730" firstSheet="5" activeTab="1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表八、部门支出预算表!$A$1:$E$20</definedName>
    <definedName name="_xlnm.Print_Area" localSheetId="1">表二、一般公共预算支出预算表!$A$1:$E$20</definedName>
    <definedName name="_xlnm.Print_Area" localSheetId="8">表九、政府采购表!$A$1:$T$9</definedName>
    <definedName name="_xlnm.Print_Area" localSheetId="5">表六、部门收支预算总表!$A$1:$D$35</definedName>
    <definedName name="_xlnm.Print_Area" localSheetId="6">表七、部门收入预算表!$A$1:$N$20</definedName>
    <definedName name="_xlnm.Print_Area" localSheetId="2">表三、一般公共预算基本支出预算表!$A$1:$C$22</definedName>
    <definedName name="_xlnm.Print_Area" localSheetId="9">表十、政府购买服务表!$A$1:$T$8</definedName>
    <definedName name="_xlnm.Print_Area" localSheetId="3">表四、政府性基金预算支出预算表!$A$1:$E$7</definedName>
    <definedName name="_xlnm.Print_Area" localSheetId="4">表五、国有资本经营预算支出预算表!$A$1:$E$7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5725"/>
</workbook>
</file>

<file path=xl/calcChain.xml><?xml version="1.0" encoding="utf-8"?>
<calcChain xmlns="http://schemas.openxmlformats.org/spreadsheetml/2006/main">
  <c r="B6" i="44"/>
  <c r="B36" s="1"/>
  <c r="D34" s="1"/>
  <c r="D36" s="1"/>
  <c r="D6"/>
  <c r="D28"/>
  <c r="B9" i="52"/>
  <c r="B33" s="1"/>
  <c r="B35" s="1"/>
  <c r="D33"/>
  <c r="D7" i="44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</calcChain>
</file>

<file path=xl/sharedStrings.xml><?xml version="1.0" encoding="utf-8"?>
<sst xmlns="http://schemas.openxmlformats.org/spreadsheetml/2006/main" count="330" uniqueCount="223">
  <si>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</si>
  <si>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</si>
  <si>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</si>
  <si>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</si>
  <si>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</si>
  <si>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</si>
  <si>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</si>
  <si>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</si>
  <si>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</si>
  <si>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</si>
  <si>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</si>
  <si>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</si>
  <si>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</si>
  <si>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</si>
  <si>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</si>
  <si>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</si>
  <si>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</si>
  <si>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</si>
  <si>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</si>
  <si>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</si>
  <si>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</si>
  <si>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</si>
  <si>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</si>
  <si>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</si>
  <si>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</si>
  <si>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</si>
  <si>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</si>
  <si>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</si>
  <si>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</si>
  <si>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</si>
  <si>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</si>
  <si>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</si>
  <si>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</si>
  <si>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</si>
  <si>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</si>
  <si>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</si>
  <si>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</si>
  <si>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</si>
  <si>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</si>
  <si>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</si>
  <si>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</si>
  <si>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</si>
  <si>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</si>
  <si>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</si>
  <si>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</si>
  <si>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</si>
  <si>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</si>
  <si>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</si>
  <si>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</si>
  <si>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</si>
  <si>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</si>
  <si>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</si>
  <si>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</si>
  <si>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</si>
  <si>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</si>
  <si>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</si>
  <si>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</si>
  <si>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</si>
  <si>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</si>
  <si>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</si>
  <si>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</si>
  <si>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</si>
  <si>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</si>
  <si>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</si>
  <si>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</si>
  <si>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</si>
  <si>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</si>
  <si>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</si>
  <si>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</si>
  <si>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</si>
  <si>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</si>
  <si>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</si>
  <si>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</si>
  <si>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</si>
  <si>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</si>
  <si>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</si>
  <si>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</si>
  <si>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</si>
  <si>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</si>
  <si>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</si>
  <si>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</si>
  <si>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</si>
  <si>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</si>
  <si>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</si>
  <si>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</si>
  <si>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</si>
  <si>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</si>
  <si>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</si>
  <si>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</si>
  <si>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</si>
  <si>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</si>
  <si>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</si>
  <si>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</si>
  <si>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</si>
  <si>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</si>
  <si>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</si>
  <si>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</si>
  <si>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</si>
  <si>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</si>
  <si>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</si>
  <si>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</si>
  <si>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</si>
  <si>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</si>
  <si>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</si>
  <si>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表四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</si>
  <si>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</si>
  <si>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</si>
  <si>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</si>
  <si>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</si>
  <si>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表九</t>
    <phoneticPr fontId="8" type="noConversion"/>
  </si>
  <si>
    <t>表十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</si>
  <si>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</si>
  <si>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</si>
  <si>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</si>
  <si>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</si>
  <si>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</si>
  <si>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</si>
  <si>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</si>
  <si>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</si>
  <si>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</si>
  <si>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</si>
  <si>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</si>
  <si>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</si>
  <si>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</si>
  <si>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</si>
  <si>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</si>
  <si>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</si>
  <si>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</si>
  <si>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</si>
  <si>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</si>
  <si>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</si>
  <si>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</si>
  <si>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</si>
  <si>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</si>
  <si>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</si>
  <si>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</si>
  <si>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</si>
  <si>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</si>
  <si>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</si>
  <si>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</si>
  <si>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</si>
  <si>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</si>
  <si>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</si>
  <si>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</si>
  <si>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</si>
  <si>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</si>
  <si>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</si>
  <si>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</si>
  <si>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</si>
  <si>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</si>
  <si>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</si>
  <si>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</si>
  <si>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一般公共预算</t>
    <phoneticPr fontId="8" type="noConversion"/>
  </si>
  <si>
    <t>财政专户管理资金</t>
    <phoneticPr fontId="8" type="noConversion"/>
  </si>
  <si>
    <t>单位资金</t>
    <phoneticPr fontId="8" type="noConversion"/>
  </si>
  <si>
    <t>本年财政拨款</t>
    <phoneticPr fontId="8" type="noConversion"/>
  </si>
  <si>
    <t>财政拨款结转结余</t>
    <phoneticPr fontId="8" type="noConversion"/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</si>
  <si>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</si>
  <si>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</si>
  <si>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</si>
  <si>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</si>
  <si>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</si>
  <si>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</si>
  <si>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</si>
  <si>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</si>
  <si>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</si>
  <si>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</si>
  <si>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单位名称:市干休所</t>
    <phoneticPr fontId="8" type="noConversion"/>
  </si>
  <si>
    <t>一般公共服务支出</t>
  </si>
  <si>
    <t xml:space="preserve">  政府办公厅（室）及相关机构事务</t>
  </si>
  <si>
    <t xml:space="preserve">    事业运行（政府办公厅（室）及相关机构事务）</t>
  </si>
  <si>
    <t xml:space="preserve">    其他政府办公厅（室）及相关机构事务支出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</si>
  <si>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</si>
  <si>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</si>
  <si>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</si>
  <si>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</si>
  <si>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</si>
  <si>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</si>
  <si>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</si>
  <si>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</si>
  <si>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</si>
  <si>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</si>
  <si>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</si>
  <si>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</si>
  <si>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</si>
  <si>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</si>
  <si>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</si>
  <si>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</si>
  <si>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</si>
  <si>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</si>
  <si>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</si>
  <si>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</si>
  <si>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</si>
  <si>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</si>
  <si>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</si>
  <si>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</si>
  <si>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</si>
  <si>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</si>
  <si>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</si>
  <si>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</si>
  <si>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</si>
  <si>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</si>
  <si>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</si>
  <si>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</si>
  <si>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</si>
  <si>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</si>
  <si>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</si>
  <si>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</si>
  <si>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</si>
  <si>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</si>
  <si>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</si>
  <si>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</si>
  <si>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</si>
  <si>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</si>
  <si>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单位名称:市干休所</t>
    <phoneticPr fontId="8" type="noConversion"/>
  </si>
  <si>
    <t>单位名称:市干休所</t>
    <phoneticPr fontId="8" type="noConversion"/>
  </si>
  <si>
    <t>市干休所</t>
  </si>
  <si>
    <t>业务费</t>
  </si>
  <si>
    <t xml:space="preserve">  市干休所</t>
  </si>
  <si>
    <t>注：宿州市干休所没有政府性基金预算拨款收入，也没有政府性基金预算支出，故本表无数据。</t>
    <phoneticPr fontId="8" type="noConversion"/>
  </si>
  <si>
    <r>
      <t>注：</t>
    </r>
    <r>
      <rPr>
        <sz val="10.5"/>
        <color indexed="8"/>
        <rFont val="宋体"/>
        <family val="3"/>
        <charset val="134"/>
      </rPr>
      <t>宿州市干休所</t>
    </r>
    <r>
      <rPr>
        <sz val="12"/>
        <color indexed="8"/>
        <rFont val="宋体"/>
        <family val="3"/>
        <charset val="134"/>
      </rPr>
      <t>没有国有资本经营预算拨款收入，也没有国有资本经营预算支出，故本表无数据。</t>
    </r>
    <phoneticPr fontId="8" type="noConversion"/>
  </si>
  <si>
    <r>
      <t>注：宿州市干休所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3"/>
        <charset val="134"/>
      </rPr>
      <t>年无政府购买服务预算支出，故本表无数据。</t>
    </r>
    <phoneticPr fontId="8" type="noConversion"/>
  </si>
  <si>
    <r>
      <t>注：宿州市干休所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3"/>
        <charset val="134"/>
      </rPr>
      <t>年无政府采购预算支出，故本表无数据。</t>
    </r>
    <phoneticPr fontId="8" type="noConversion"/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</si>
</sst>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65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4" fontId="1" fillId="0" borderId="0" xfId="19" applyNumberFormat="1" applyFill="1"/>
    <xf numFmtId="0" fontId="7" fillId="0" borderId="0" xfId="18" applyFont="1">
      <alignment vertical="center"/>
    </xf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0" fontId="8" fillId="0" borderId="0" xfId="16" applyFill="1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0" fontId="8" fillId="0" borderId="0" xfId="18" applyFill="1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0" fontId="8" fillId="0" borderId="0" xfId="16" applyFont="1">
      <alignment vertical="center"/>
    </xf>
    <xf numFmtId="0" fontId="8" fillId="0" borderId="0" xfId="18" applyFont="1">
      <alignment vertical="center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180" fontId="8" fillId="0" borderId="1" xfId="20" applyNumberFormat="1" applyFont="1" applyFill="1" applyBorder="1" applyAlignment="1">
      <alignment horizontal="right" vertical="center" wrapText="1"/>
    </xf>
    <xf numFmtId="4" fontId="8" fillId="0" borderId="1" xfId="17" applyNumberFormat="1" applyFont="1" applyFill="1" applyBorder="1" applyAlignment="1" applyProtection="1">
      <alignment horizontal="right" vertical="center"/>
    </xf>
    <xf numFmtId="0" fontId="8" fillId="0" borderId="0" xfId="17" applyFill="1" applyAlignment="1">
      <alignment horizontal="left" vertical="center"/>
    </xf>
    <xf numFmtId="0" fontId="0" fillId="0" borderId="1" xfId="0" applyFill="1" applyBorder="1"/>
    <xf numFmtId="0" fontId="4" fillId="0" borderId="0" xfId="17" applyFont="1" applyFill="1">
      <alignment vertical="center"/>
    </xf>
    <xf numFmtId="178" fontId="8" fillId="0" borderId="1" xfId="19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horizontal="left" vertical="center" wrapText="1"/>
    </xf>
    <xf numFmtId="49" fontId="4" fillId="0" borderId="5" xfId="16" applyNumberFormat="1" applyFont="1" applyFill="1" applyBorder="1" applyAlignment="1" applyProtection="1">
      <alignment horizontal="left" vertical="center"/>
    </xf>
    <xf numFmtId="4" fontId="4" fillId="0" borderId="5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6" xfId="16" applyNumberFormat="1" applyFont="1" applyFill="1" applyBorder="1" applyAlignment="1" applyProtection="1">
      <alignment horizontal="right" vertical="center"/>
    </xf>
    <xf numFmtId="49" fontId="4" fillId="0" borderId="5" xfId="18" applyNumberFormat="1" applyFont="1" applyFill="1" applyBorder="1" applyAlignment="1" applyProtection="1">
      <alignment horizontal="left" vertical="center"/>
    </xf>
    <xf numFmtId="49" fontId="4" fillId="0" borderId="5" xfId="18" applyNumberFormat="1" applyFont="1" applyFill="1" applyBorder="1" applyAlignment="1" applyProtection="1">
      <alignment horizontal="left" vertical="center" wrapText="1"/>
    </xf>
    <xf numFmtId="4" fontId="4" fillId="0" borderId="5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6" xfId="18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wrapText="1"/>
    </xf>
    <xf numFmtId="0" fontId="5" fillId="0" borderId="1" xfId="19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4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46" t="s">
        <v>157</v>
      </c>
      <c r="B2" s="146"/>
      <c r="C2" s="146"/>
      <c r="D2" s="146"/>
      <c r="E2" s="146"/>
      <c r="F2" s="146"/>
      <c r="G2" s="14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167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45" t="s">
        <v>42</v>
      </c>
      <c r="B4" s="145"/>
      <c r="C4" s="145" t="s">
        <v>43</v>
      </c>
      <c r="D4" s="145"/>
      <c r="E4" s="145"/>
      <c r="F4" s="145"/>
      <c r="G4" s="14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110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122" customFormat="1" ht="20.100000000000001" customHeight="1">
      <c r="A6" s="120" t="s">
        <v>47</v>
      </c>
      <c r="B6" s="114">
        <f>B7+B8</f>
        <v>0</v>
      </c>
      <c r="C6" s="113" t="s">
        <v>48</v>
      </c>
      <c r="D6" s="22">
        <f t="shared" ref="D6:D32" si="0">E6+F6</f>
        <v>76.52</v>
      </c>
      <c r="E6" s="121">
        <v>76.52</v>
      </c>
      <c r="F6" s="22">
        <v>0</v>
      </c>
      <c r="G6" s="10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122" customFormat="1" ht="20.100000000000001" customHeight="1">
      <c r="A7" s="120" t="s">
        <v>53</v>
      </c>
      <c r="B7" s="123">
        <v>0</v>
      </c>
      <c r="C7" s="109" t="s">
        <v>49</v>
      </c>
      <c r="D7" s="22">
        <f t="shared" si="0"/>
        <v>65.83</v>
      </c>
      <c r="E7" s="121">
        <v>65.83</v>
      </c>
      <c r="F7" s="22">
        <v>0</v>
      </c>
      <c r="G7" s="10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122" customFormat="1" ht="20.100000000000001" customHeight="1">
      <c r="A8" s="25" t="s">
        <v>98</v>
      </c>
      <c r="B8" s="124">
        <v>0</v>
      </c>
      <c r="C8" s="109" t="s">
        <v>50</v>
      </c>
      <c r="D8" s="22">
        <f t="shared" si="0"/>
        <v>0</v>
      </c>
      <c r="E8" s="121">
        <v>0</v>
      </c>
      <c r="F8" s="22">
        <v>0</v>
      </c>
      <c r="G8" s="10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122" customFormat="1" ht="20.100000000000001" customHeight="1">
      <c r="A9" s="25" t="s">
        <v>51</v>
      </c>
      <c r="B9" s="24"/>
      <c r="C9" s="109" t="s">
        <v>52</v>
      </c>
      <c r="D9" s="22">
        <f t="shared" si="0"/>
        <v>0</v>
      </c>
      <c r="E9" s="121">
        <v>0</v>
      </c>
      <c r="F9" s="22">
        <v>0</v>
      </c>
      <c r="G9" s="10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22" customFormat="1" ht="20.100000000000001" customHeight="1">
      <c r="A10" s="120" t="s">
        <v>53</v>
      </c>
      <c r="B10" s="121">
        <v>76.52</v>
      </c>
      <c r="C10" s="109" t="s">
        <v>54</v>
      </c>
      <c r="D10" s="22">
        <f t="shared" si="0"/>
        <v>0</v>
      </c>
      <c r="E10" s="121">
        <v>0</v>
      </c>
      <c r="F10" s="22">
        <v>0</v>
      </c>
      <c r="G10" s="10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122" customFormat="1" ht="20.100000000000001" customHeight="1">
      <c r="A11" s="120" t="s">
        <v>55</v>
      </c>
      <c r="B11" s="121">
        <v>76.52</v>
      </c>
      <c r="C11" s="109" t="s">
        <v>57</v>
      </c>
      <c r="D11" s="22">
        <f t="shared" si="0"/>
        <v>0</v>
      </c>
      <c r="E11" s="121">
        <v>0</v>
      </c>
      <c r="F11" s="22">
        <v>0</v>
      </c>
      <c r="G11" s="10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22" customFormat="1" ht="20.100000000000001" customHeight="1">
      <c r="A12" s="120" t="s">
        <v>58</v>
      </c>
      <c r="B12" s="121">
        <v>0</v>
      </c>
      <c r="C12" s="109" t="s">
        <v>59</v>
      </c>
      <c r="D12" s="22">
        <f t="shared" si="0"/>
        <v>0</v>
      </c>
      <c r="E12" s="121">
        <v>0</v>
      </c>
      <c r="F12" s="22">
        <v>0</v>
      </c>
      <c r="G12" s="10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122" customFormat="1" ht="20.100000000000001" customHeight="1">
      <c r="A13" s="25" t="s">
        <v>98</v>
      </c>
      <c r="B13" s="121">
        <v>0</v>
      </c>
      <c r="C13" s="109" t="s">
        <v>119</v>
      </c>
      <c r="D13" s="22">
        <f t="shared" si="0"/>
        <v>0</v>
      </c>
      <c r="E13" s="121">
        <v>0</v>
      </c>
      <c r="F13" s="22">
        <v>0</v>
      </c>
      <c r="G13" s="10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122" customFormat="1" ht="20.100000000000001" customHeight="1">
      <c r="A14" s="120" t="s">
        <v>99</v>
      </c>
      <c r="B14" s="24"/>
      <c r="C14" s="109" t="s">
        <v>60</v>
      </c>
      <c r="D14" s="22">
        <f t="shared" si="0"/>
        <v>4.3899999999999997</v>
      </c>
      <c r="E14" s="121">
        <v>4.3899999999999997</v>
      </c>
      <c r="F14" s="22">
        <v>0</v>
      </c>
      <c r="G14" s="10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122" customFormat="1" ht="20.100000000000001" customHeight="1">
      <c r="A15" s="21"/>
      <c r="B15" s="24"/>
      <c r="C15" s="26" t="s">
        <v>61</v>
      </c>
      <c r="D15" s="22">
        <f t="shared" si="0"/>
        <v>0</v>
      </c>
      <c r="E15" s="121">
        <v>0</v>
      </c>
      <c r="F15" s="22">
        <v>0</v>
      </c>
      <c r="G15" s="10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122" customFormat="1" ht="20.100000000000001" customHeight="1">
      <c r="A16" s="25"/>
      <c r="B16" s="24"/>
      <c r="C16" s="26" t="s">
        <v>117</v>
      </c>
      <c r="D16" s="22">
        <f t="shared" si="0"/>
        <v>1.76</v>
      </c>
      <c r="E16" s="121">
        <v>1.76</v>
      </c>
      <c r="F16" s="22">
        <v>0</v>
      </c>
      <c r="G16" s="10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122" customFormat="1" ht="20.100000000000001" customHeight="1">
      <c r="A17" s="25"/>
      <c r="B17" s="24"/>
      <c r="C17" s="26" t="s">
        <v>118</v>
      </c>
      <c r="D17" s="22">
        <f t="shared" si="0"/>
        <v>0</v>
      </c>
      <c r="E17" s="121">
        <v>0</v>
      </c>
      <c r="F17" s="22">
        <v>0</v>
      </c>
      <c r="G17" s="10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122" customFormat="1" ht="20.100000000000001" customHeight="1">
      <c r="A18" s="25"/>
      <c r="B18" s="24"/>
      <c r="C18" s="26" t="s">
        <v>120</v>
      </c>
      <c r="D18" s="22">
        <f t="shared" si="0"/>
        <v>0</v>
      </c>
      <c r="E18" s="121">
        <v>0</v>
      </c>
      <c r="F18" s="22">
        <v>0</v>
      </c>
      <c r="G18" s="10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122" customFormat="1" ht="20.100000000000001" customHeight="1">
      <c r="A19" s="25"/>
      <c r="B19" s="24"/>
      <c r="C19" s="26" t="s">
        <v>121</v>
      </c>
      <c r="D19" s="22">
        <f t="shared" si="0"/>
        <v>0</v>
      </c>
      <c r="E19" s="121">
        <v>0</v>
      </c>
      <c r="F19" s="22">
        <v>0</v>
      </c>
      <c r="G19" s="10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122" customFormat="1" ht="20.100000000000001" customHeight="1">
      <c r="A20" s="25"/>
      <c r="B20" s="24"/>
      <c r="C20" s="26" t="s">
        <v>123</v>
      </c>
      <c r="D20" s="22">
        <f t="shared" si="0"/>
        <v>0</v>
      </c>
      <c r="E20" s="121">
        <v>0</v>
      </c>
      <c r="F20" s="22">
        <v>0</v>
      </c>
      <c r="G20" s="10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122" customFormat="1" ht="20.100000000000001" customHeight="1">
      <c r="A21" s="25"/>
      <c r="B21" s="24"/>
      <c r="C21" s="26" t="s">
        <v>140</v>
      </c>
      <c r="D21" s="22">
        <f t="shared" si="0"/>
        <v>0</v>
      </c>
      <c r="E21" s="121">
        <v>0</v>
      </c>
      <c r="F21" s="22">
        <v>0</v>
      </c>
      <c r="G21" s="10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122" customFormat="1" ht="20.100000000000001" customHeight="1">
      <c r="A22" s="25"/>
      <c r="B22" s="24"/>
      <c r="C22" s="26" t="s">
        <v>141</v>
      </c>
      <c r="D22" s="22">
        <f t="shared" si="0"/>
        <v>0</v>
      </c>
      <c r="E22" s="121">
        <v>0</v>
      </c>
      <c r="F22" s="22">
        <v>0</v>
      </c>
      <c r="G22" s="10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122" customFormat="1" ht="20.100000000000001" customHeight="1">
      <c r="A23" s="25"/>
      <c r="B23" s="24"/>
      <c r="C23" s="26" t="s">
        <v>62</v>
      </c>
      <c r="D23" s="22">
        <f t="shared" si="0"/>
        <v>0</v>
      </c>
      <c r="E23" s="121">
        <v>0</v>
      </c>
      <c r="F23" s="22">
        <v>0</v>
      </c>
      <c r="G23" s="10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22" customFormat="1" ht="20.100000000000001" customHeight="1">
      <c r="A24" s="25"/>
      <c r="B24" s="24"/>
      <c r="C24" s="26" t="s">
        <v>63</v>
      </c>
      <c r="D24" s="22">
        <f t="shared" si="0"/>
        <v>0</v>
      </c>
      <c r="E24" s="121">
        <v>0</v>
      </c>
      <c r="F24" s="22">
        <v>0</v>
      </c>
      <c r="G24" s="10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22" customFormat="1" ht="20.100000000000001" customHeight="1">
      <c r="A25" s="25"/>
      <c r="B25" s="24"/>
      <c r="C25" s="27" t="s">
        <v>122</v>
      </c>
      <c r="D25" s="22">
        <f t="shared" si="0"/>
        <v>0</v>
      </c>
      <c r="E25" s="121">
        <v>0</v>
      </c>
      <c r="F25" s="22">
        <v>0</v>
      </c>
      <c r="G25" s="10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122" customFormat="1" ht="20.100000000000001" customHeight="1">
      <c r="A26" s="25"/>
      <c r="B26" s="24"/>
      <c r="C26" s="28" t="s">
        <v>64</v>
      </c>
      <c r="D26" s="22">
        <f t="shared" si="0"/>
        <v>4.54</v>
      </c>
      <c r="E26" s="121">
        <v>4.54</v>
      </c>
      <c r="F26" s="22">
        <v>0</v>
      </c>
      <c r="G26" s="10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122" customFormat="1" ht="20.100000000000001" customHeight="1">
      <c r="A27" s="25"/>
      <c r="B27" s="24"/>
      <c r="C27" s="26" t="s">
        <v>142</v>
      </c>
      <c r="D27" s="22">
        <f t="shared" si="0"/>
        <v>0</v>
      </c>
      <c r="E27" s="121">
        <v>0</v>
      </c>
      <c r="F27" s="22">
        <v>0</v>
      </c>
      <c r="G27" s="10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22" customFormat="1" ht="20.100000000000001" customHeight="1">
      <c r="A28" s="25"/>
      <c r="B28" s="24"/>
      <c r="C28" s="26" t="s">
        <v>111</v>
      </c>
      <c r="D28" s="22">
        <f t="shared" si="0"/>
        <v>0</v>
      </c>
      <c r="E28" s="121">
        <v>0</v>
      </c>
      <c r="F28" s="22">
        <v>0</v>
      </c>
      <c r="G28" s="10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122" customFormat="1" ht="20.100000000000001" customHeight="1">
      <c r="A29" s="25"/>
      <c r="B29" s="24"/>
      <c r="C29" s="26" t="s">
        <v>112</v>
      </c>
      <c r="D29" s="22">
        <f t="shared" si="0"/>
        <v>0</v>
      </c>
      <c r="E29" s="121">
        <v>0</v>
      </c>
      <c r="F29" s="22">
        <v>0</v>
      </c>
      <c r="G29" s="10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122" customFormat="1" ht="20.100000000000001" customHeight="1">
      <c r="A30" s="25"/>
      <c r="B30" s="24"/>
      <c r="C30" s="26" t="s">
        <v>113</v>
      </c>
      <c r="D30" s="22">
        <f t="shared" si="0"/>
        <v>0</v>
      </c>
      <c r="E30" s="121">
        <v>0</v>
      </c>
      <c r="F30" s="22">
        <v>0</v>
      </c>
      <c r="G30" s="10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122" customFormat="1" ht="20.100000000000001" customHeight="1">
      <c r="A31" s="25"/>
      <c r="B31" s="24"/>
      <c r="C31" s="26" t="s">
        <v>114</v>
      </c>
      <c r="D31" s="22">
        <f t="shared" si="0"/>
        <v>0</v>
      </c>
      <c r="E31" s="121">
        <v>0</v>
      </c>
      <c r="F31" s="22">
        <v>0</v>
      </c>
      <c r="G31" s="10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22" customFormat="1" ht="20.100000000000001" customHeight="1">
      <c r="A32" s="25"/>
      <c r="B32" s="24"/>
      <c r="C32" s="26" t="s">
        <v>115</v>
      </c>
      <c r="D32" s="22">
        <f t="shared" si="0"/>
        <v>0</v>
      </c>
      <c r="E32" s="121">
        <v>0</v>
      </c>
      <c r="F32" s="22">
        <v>0</v>
      </c>
      <c r="G32" s="10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10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10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10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60">
        <f>B6+B10+B13</f>
        <v>76.52</v>
      </c>
      <c r="C36" s="34" t="s">
        <v>66</v>
      </c>
      <c r="D36" s="35">
        <f>D34+D6</f>
        <v>76.52</v>
      </c>
      <c r="E36" s="121">
        <v>76.52</v>
      </c>
      <c r="F36" s="31">
        <v>0</v>
      </c>
      <c r="G36" s="10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Normal="100" zoomScaleSheetLayoutView="100" workbookViewId="0">
      <selection activeCell="A9" sqref="A9"/>
    </sheetView>
  </sheetViews>
  <sheetFormatPr defaultRowHeight="18" customHeight="1"/>
  <cols>
    <col min="1" max="1" width="8" style="105" customWidth="1"/>
    <col min="2" max="2" width="14.875" style="108" customWidth="1"/>
    <col min="3" max="3" width="8.375" style="107" customWidth="1"/>
    <col min="4" max="4" width="7.5" style="107" customWidth="1"/>
    <col min="5" max="5" width="7.625" style="107" customWidth="1"/>
    <col min="6" max="6" width="7.125" style="104" customWidth="1"/>
    <col min="7" max="7" width="7.625" style="104" customWidth="1"/>
    <col min="8" max="8" width="7.25" style="104" customWidth="1"/>
    <col min="9" max="9" width="7.625" style="104" customWidth="1"/>
    <col min="10" max="10" width="7.25" style="104" customWidth="1"/>
    <col min="11" max="11" width="7.125" style="104" customWidth="1"/>
    <col min="12" max="12" width="7" style="104" customWidth="1"/>
    <col min="13" max="13" width="7.125" style="104" customWidth="1"/>
    <col min="14" max="14" width="7" style="104" customWidth="1"/>
    <col min="15" max="20" width="7.625" style="104" customWidth="1"/>
    <col min="21" max="16384" width="9" style="104"/>
  </cols>
  <sheetData>
    <row r="1" spans="1:256" customFormat="1" ht="18" customHeight="1">
      <c r="A1" s="112" t="s">
        <v>110</v>
      </c>
      <c r="B1" s="108"/>
      <c r="C1" s="107"/>
      <c r="D1" s="107"/>
      <c r="E1" s="107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customFormat="1" ht="30" customHeight="1">
      <c r="A2" s="66"/>
      <c r="B2" s="89" t="s">
        <v>166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customFormat="1" ht="18" customHeight="1">
      <c r="A3" s="93"/>
      <c r="B3" s="94" t="s">
        <v>70</v>
      </c>
      <c r="C3" s="95"/>
      <c r="D3" s="95"/>
      <c r="E3" s="96"/>
      <c r="F3" s="93"/>
      <c r="G3" s="93"/>
      <c r="H3" s="93"/>
      <c r="I3" s="93"/>
      <c r="J3" s="93"/>
      <c r="K3" s="93"/>
      <c r="L3" s="93"/>
      <c r="M3" s="93"/>
      <c r="N3" s="97"/>
      <c r="O3" s="97"/>
      <c r="P3" s="97"/>
      <c r="Q3" s="97"/>
      <c r="R3" s="97"/>
      <c r="S3" s="97"/>
      <c r="T3" s="98" t="s">
        <v>0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customFormat="1" ht="27" customHeight="1">
      <c r="A4" s="162" t="s">
        <v>71</v>
      </c>
      <c r="B4" s="162" t="s">
        <v>89</v>
      </c>
      <c r="C4" s="162" t="s">
        <v>35</v>
      </c>
      <c r="D4" s="100" t="s">
        <v>73</v>
      </c>
      <c r="E4" s="100"/>
      <c r="F4" s="100"/>
      <c r="G4" s="100"/>
      <c r="H4" s="100"/>
      <c r="I4" s="100"/>
      <c r="J4" s="162" t="s">
        <v>74</v>
      </c>
      <c r="K4" s="162" t="s">
        <v>7</v>
      </c>
      <c r="L4" s="162" t="s">
        <v>75</v>
      </c>
      <c r="M4" s="162" t="s">
        <v>76</v>
      </c>
      <c r="N4" s="162" t="s">
        <v>39</v>
      </c>
      <c r="O4" s="101" t="s">
        <v>77</v>
      </c>
      <c r="P4" s="101"/>
      <c r="Q4" s="101"/>
      <c r="R4" s="101"/>
      <c r="S4" s="101"/>
      <c r="T4" s="101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customFormat="1" ht="46.5" customHeight="1">
      <c r="A5" s="162"/>
      <c r="B5" s="162"/>
      <c r="C5" s="162"/>
      <c r="D5" s="99" t="s">
        <v>38</v>
      </c>
      <c r="E5" s="99" t="s">
        <v>56</v>
      </c>
      <c r="F5" s="102" t="s">
        <v>78</v>
      </c>
      <c r="G5" s="102" t="s">
        <v>79</v>
      </c>
      <c r="H5" s="102" t="s">
        <v>80</v>
      </c>
      <c r="I5" s="99" t="s">
        <v>81</v>
      </c>
      <c r="J5" s="162"/>
      <c r="K5" s="162"/>
      <c r="L5" s="162"/>
      <c r="M5" s="162"/>
      <c r="N5" s="162"/>
      <c r="O5" s="99" t="s">
        <v>82</v>
      </c>
      <c r="P5" s="99" t="s">
        <v>83</v>
      </c>
      <c r="Q5" s="99" t="s">
        <v>84</v>
      </c>
      <c r="R5" s="99" t="s">
        <v>85</v>
      </c>
      <c r="S5" s="99" t="s">
        <v>86</v>
      </c>
      <c r="T5" s="99" t="s">
        <v>87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customFormat="1" ht="18" customHeight="1">
      <c r="A6" s="103" t="s">
        <v>88</v>
      </c>
      <c r="B6" s="103" t="s">
        <v>88</v>
      </c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O6" s="103">
        <v>13</v>
      </c>
      <c r="P6" s="103">
        <v>14</v>
      </c>
      <c r="Q6" s="103">
        <v>15</v>
      </c>
      <c r="R6" s="103">
        <v>16</v>
      </c>
      <c r="S6" s="103">
        <v>17</v>
      </c>
      <c r="T6" s="103">
        <v>18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119" customFormat="1" ht="18" customHeight="1">
      <c r="A7" s="138"/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42"/>
      <c r="Q7" s="142"/>
      <c r="R7" s="142"/>
      <c r="S7" s="142"/>
      <c r="T7" s="142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customFormat="1" ht="21" customHeight="1">
      <c r="A8" s="144" t="s">
        <v>221</v>
      </c>
      <c r="B8" s="106"/>
      <c r="C8" s="107"/>
      <c r="D8" s="107"/>
      <c r="E8" s="107"/>
      <c r="F8" s="10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customFormat="1" ht="21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tabSelected="1" workbookViewId="0">
      <selection activeCell="I19" sqref="I19"/>
    </sheetView>
  </sheetViews>
  <sheetFormatPr defaultRowHeight="13.5"/>
  <cols>
    <col min="1" max="2" width="11" customWidth="1"/>
    <col min="3" max="3" width="9" customWidth="1"/>
    <col min="4" max="4" width="10.25" customWidth="1"/>
    <col min="5" max="6" width="14.125" customWidth="1"/>
    <col min="7" max="7" width="12.375" customWidth="1"/>
    <col min="8" max="11" width="14.125" customWidth="1"/>
  </cols>
  <sheetData>
    <row r="1" spans="1:11" ht="13.5" customHeight="1">
      <c r="A1" s="163" t="s">
        <v>145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3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.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29.25" customHeight="1">
      <c r="A7" s="164" t="s">
        <v>146</v>
      </c>
      <c r="B7" s="164" t="s">
        <v>147</v>
      </c>
      <c r="C7" s="164" t="s">
        <v>148</v>
      </c>
      <c r="D7" s="164" t="s">
        <v>155</v>
      </c>
      <c r="E7" s="164"/>
      <c r="F7" s="164"/>
      <c r="G7" s="164" t="s">
        <v>156</v>
      </c>
      <c r="H7" s="164"/>
      <c r="I7" s="164"/>
      <c r="J7" s="115"/>
      <c r="K7" s="115"/>
    </row>
    <row r="8" spans="1:11" ht="28.5" customHeight="1">
      <c r="A8" s="164"/>
      <c r="B8" s="164"/>
      <c r="C8" s="164"/>
      <c r="D8" s="115" t="s">
        <v>149</v>
      </c>
      <c r="E8" s="115" t="s">
        <v>150</v>
      </c>
      <c r="F8" s="115" t="s">
        <v>151</v>
      </c>
      <c r="G8" s="115" t="s">
        <v>152</v>
      </c>
      <c r="H8" s="115" t="s">
        <v>150</v>
      </c>
      <c r="I8" s="115" t="s">
        <v>151</v>
      </c>
      <c r="J8" s="115" t="s">
        <v>153</v>
      </c>
      <c r="K8" s="115" t="s">
        <v>154</v>
      </c>
    </row>
    <row r="9" spans="1:11" s="119" customFormat="1" ht="24.75" customHeight="1">
      <c r="A9" s="143"/>
      <c r="B9" s="143" t="s">
        <v>35</v>
      </c>
      <c r="C9" s="143">
        <v>35</v>
      </c>
      <c r="D9" s="143">
        <v>35</v>
      </c>
      <c r="E9" s="143">
        <v>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</row>
    <row r="10" spans="1:11" ht="24.75" customHeight="1">
      <c r="A10" s="143"/>
      <c r="B10" s="143" t="s">
        <v>216</v>
      </c>
      <c r="C10" s="143">
        <v>35</v>
      </c>
      <c r="D10" s="143">
        <v>35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 ht="24.75" customHeight="1">
      <c r="A11" s="143" t="s">
        <v>217</v>
      </c>
      <c r="B11" s="143" t="s">
        <v>218</v>
      </c>
      <c r="C11" s="143">
        <v>35</v>
      </c>
      <c r="D11" s="143">
        <v>35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honeticPr fontId="8" type="noConversion"/>
  <pageMargins left="0.70866141732283472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5.5" customHeight="1">
      <c r="A2" s="146" t="s">
        <v>158</v>
      </c>
      <c r="B2" s="146"/>
      <c r="C2" s="146"/>
      <c r="D2" s="146"/>
      <c r="E2" s="146"/>
    </row>
    <row r="3" spans="1:5" ht="22.5" customHeight="1">
      <c r="A3" s="61" t="s">
        <v>167</v>
      </c>
      <c r="B3" s="12"/>
      <c r="C3" s="12"/>
      <c r="D3" s="12"/>
      <c r="E3" s="3" t="s">
        <v>0</v>
      </c>
    </row>
    <row r="4" spans="1:5" ht="21" customHeight="1">
      <c r="A4" s="147" t="s">
        <v>34</v>
      </c>
      <c r="B4" s="147"/>
      <c r="C4" s="148" t="s">
        <v>3</v>
      </c>
      <c r="D4" s="148"/>
      <c r="E4" s="148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126" customFormat="1" ht="18.75" customHeight="1">
      <c r="A6" s="59"/>
      <c r="B6" s="125" t="s">
        <v>35</v>
      </c>
      <c r="C6" s="22">
        <v>76.52</v>
      </c>
      <c r="D6" s="22">
        <v>41.52</v>
      </c>
      <c r="E6" s="22">
        <v>35</v>
      </c>
    </row>
    <row r="7" spans="1:5" customFormat="1" ht="18.75" customHeight="1">
      <c r="A7" s="59">
        <v>201</v>
      </c>
      <c r="B7" s="125" t="s">
        <v>168</v>
      </c>
      <c r="C7" s="22">
        <v>65.83</v>
      </c>
      <c r="D7" s="22">
        <v>30.83</v>
      </c>
      <c r="E7" s="22">
        <v>35</v>
      </c>
    </row>
    <row r="8" spans="1:5" customFormat="1" ht="18.75" customHeight="1">
      <c r="A8" s="59">
        <v>20103</v>
      </c>
      <c r="B8" s="125" t="s">
        <v>169</v>
      </c>
      <c r="C8" s="22">
        <v>65.83</v>
      </c>
      <c r="D8" s="22">
        <v>30.83</v>
      </c>
      <c r="E8" s="22">
        <v>35</v>
      </c>
    </row>
    <row r="9" spans="1:5" customFormat="1" ht="18.75" customHeight="1">
      <c r="A9" s="59">
        <v>2010350</v>
      </c>
      <c r="B9" s="125" t="s">
        <v>170</v>
      </c>
      <c r="C9" s="22">
        <v>30.83</v>
      </c>
      <c r="D9" s="22">
        <v>30.83</v>
      </c>
      <c r="E9" s="22">
        <v>0</v>
      </c>
    </row>
    <row r="10" spans="1:5" customFormat="1" ht="18.75" customHeight="1">
      <c r="A10" s="59">
        <v>2010399</v>
      </c>
      <c r="B10" s="125" t="s">
        <v>171</v>
      </c>
      <c r="C10" s="22">
        <v>35</v>
      </c>
      <c r="D10" s="22">
        <v>0</v>
      </c>
      <c r="E10" s="22">
        <v>35</v>
      </c>
    </row>
    <row r="11" spans="1:5" customFormat="1" ht="18.75" customHeight="1">
      <c r="A11" s="59">
        <v>208</v>
      </c>
      <c r="B11" s="125" t="s">
        <v>172</v>
      </c>
      <c r="C11" s="22">
        <v>4.3899999999999997</v>
      </c>
      <c r="D11" s="22">
        <v>4.3899999999999997</v>
      </c>
      <c r="E11" s="22">
        <v>0</v>
      </c>
    </row>
    <row r="12" spans="1:5" customFormat="1" ht="18.75" customHeight="1">
      <c r="A12" s="59">
        <v>20805</v>
      </c>
      <c r="B12" s="125" t="s">
        <v>173</v>
      </c>
      <c r="C12" s="22">
        <v>4.3899999999999997</v>
      </c>
      <c r="D12" s="22">
        <v>4.3899999999999997</v>
      </c>
      <c r="E12" s="22">
        <v>0</v>
      </c>
    </row>
    <row r="13" spans="1:5" customFormat="1" ht="18.75" customHeight="1">
      <c r="A13" s="59">
        <v>2080505</v>
      </c>
      <c r="B13" s="125" t="s">
        <v>174</v>
      </c>
      <c r="C13" s="22">
        <v>4.3899999999999997</v>
      </c>
      <c r="D13" s="22">
        <v>4.3899999999999997</v>
      </c>
      <c r="E13" s="22">
        <v>0</v>
      </c>
    </row>
    <row r="14" spans="1:5" customFormat="1" ht="18.75" customHeight="1">
      <c r="A14" s="59">
        <v>210</v>
      </c>
      <c r="B14" s="125" t="s">
        <v>175</v>
      </c>
      <c r="C14" s="22">
        <v>1.76</v>
      </c>
      <c r="D14" s="22">
        <v>1.76</v>
      </c>
      <c r="E14" s="22">
        <v>0</v>
      </c>
    </row>
    <row r="15" spans="1:5" customFormat="1" ht="18.75" customHeight="1">
      <c r="A15" s="59">
        <v>21011</v>
      </c>
      <c r="B15" s="125" t="s">
        <v>176</v>
      </c>
      <c r="C15" s="22">
        <v>1.76</v>
      </c>
      <c r="D15" s="22">
        <v>1.76</v>
      </c>
      <c r="E15" s="22">
        <v>0</v>
      </c>
    </row>
    <row r="16" spans="1:5" customFormat="1" ht="18.75" customHeight="1">
      <c r="A16" s="59">
        <v>2101102</v>
      </c>
      <c r="B16" s="125" t="s">
        <v>177</v>
      </c>
      <c r="C16" s="22">
        <v>1.76</v>
      </c>
      <c r="D16" s="22">
        <v>1.76</v>
      </c>
      <c r="E16" s="22">
        <v>0</v>
      </c>
    </row>
    <row r="17" spans="1:5" customFormat="1" ht="18.75" customHeight="1">
      <c r="A17" s="59">
        <v>221</v>
      </c>
      <c r="B17" s="125" t="s">
        <v>178</v>
      </c>
      <c r="C17" s="22">
        <v>4.54</v>
      </c>
      <c r="D17" s="22">
        <v>4.54</v>
      </c>
      <c r="E17" s="22">
        <v>0</v>
      </c>
    </row>
    <row r="18" spans="1:5" customFormat="1" ht="18.75" customHeight="1">
      <c r="A18" s="59">
        <v>22102</v>
      </c>
      <c r="B18" s="125" t="s">
        <v>179</v>
      </c>
      <c r="C18" s="22">
        <v>4.54</v>
      </c>
      <c r="D18" s="22">
        <v>4.54</v>
      </c>
      <c r="E18" s="22">
        <v>0</v>
      </c>
    </row>
    <row r="19" spans="1:5" customFormat="1" ht="18.75" customHeight="1">
      <c r="A19" s="59">
        <v>2210201</v>
      </c>
      <c r="B19" s="125" t="s">
        <v>180</v>
      </c>
      <c r="C19" s="22">
        <v>3.29</v>
      </c>
      <c r="D19" s="22">
        <v>3.29</v>
      </c>
      <c r="E19" s="22">
        <v>0</v>
      </c>
    </row>
    <row r="20" spans="1:5" customFormat="1" ht="18.75" customHeight="1">
      <c r="A20" s="59">
        <v>2210202</v>
      </c>
      <c r="B20" s="125" t="s">
        <v>181</v>
      </c>
      <c r="C20" s="22">
        <v>1.25</v>
      </c>
      <c r="D20" s="22">
        <v>1.25</v>
      </c>
      <c r="E20" s="22">
        <v>0</v>
      </c>
    </row>
    <row r="21" spans="1:5" customFormat="1" ht="13.5"/>
    <row r="22" spans="1:5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5.5" customHeight="1">
      <c r="A2" s="149" t="s">
        <v>159</v>
      </c>
      <c r="B2" s="149"/>
      <c r="C2" s="149"/>
    </row>
    <row r="3" spans="1:3" ht="21.75" customHeight="1">
      <c r="A3" s="119" t="s">
        <v>167</v>
      </c>
      <c r="C3" s="10" t="s">
        <v>0</v>
      </c>
    </row>
    <row r="4" spans="1:3" ht="21" customHeight="1">
      <c r="A4" s="150" t="s">
        <v>68</v>
      </c>
      <c r="B4" s="150"/>
      <c r="C4" s="151" t="s">
        <v>3</v>
      </c>
    </row>
    <row r="5" spans="1:3" ht="21" customHeight="1">
      <c r="A5" s="11" t="s">
        <v>36</v>
      </c>
      <c r="B5" s="11" t="s">
        <v>37</v>
      </c>
      <c r="C5" s="152"/>
    </row>
    <row r="6" spans="1:3" s="119" customFormat="1" ht="20.100000000000001" customHeight="1">
      <c r="A6" s="116"/>
      <c r="B6" s="117" t="s">
        <v>35</v>
      </c>
      <c r="C6" s="118">
        <v>41.52</v>
      </c>
    </row>
    <row r="7" spans="1:3" ht="20.100000000000001" customHeight="1">
      <c r="A7" s="116" t="s">
        <v>182</v>
      </c>
      <c r="B7" s="117" t="s">
        <v>183</v>
      </c>
      <c r="C7" s="118">
        <v>39.33</v>
      </c>
    </row>
    <row r="8" spans="1:3" ht="20.100000000000001" customHeight="1">
      <c r="A8" s="116" t="s">
        <v>184</v>
      </c>
      <c r="B8" s="117" t="s">
        <v>185</v>
      </c>
      <c r="C8" s="118">
        <v>17.68</v>
      </c>
    </row>
    <row r="9" spans="1:3" ht="20.100000000000001" customHeight="1">
      <c r="A9" s="116" t="s">
        <v>186</v>
      </c>
      <c r="B9" s="117" t="s">
        <v>187</v>
      </c>
      <c r="C9" s="118">
        <v>1.25</v>
      </c>
    </row>
    <row r="10" spans="1:3" ht="20.100000000000001" customHeight="1">
      <c r="A10" s="116" t="s">
        <v>188</v>
      </c>
      <c r="B10" s="117" t="s">
        <v>189</v>
      </c>
      <c r="C10" s="118">
        <v>1.2</v>
      </c>
    </row>
    <row r="11" spans="1:3" ht="20.100000000000001" customHeight="1">
      <c r="A11" s="116" t="s">
        <v>190</v>
      </c>
      <c r="B11" s="117" t="s">
        <v>191</v>
      </c>
      <c r="C11" s="118">
        <v>9.76</v>
      </c>
    </row>
    <row r="12" spans="1:3" ht="20.100000000000001" customHeight="1">
      <c r="A12" s="116" t="s">
        <v>192</v>
      </c>
      <c r="B12" s="117" t="s">
        <v>193</v>
      </c>
      <c r="C12" s="118">
        <v>4.3899999999999997</v>
      </c>
    </row>
    <row r="13" spans="1:3" ht="20.100000000000001" customHeight="1">
      <c r="A13" s="116" t="s">
        <v>194</v>
      </c>
      <c r="B13" s="117" t="s">
        <v>195</v>
      </c>
      <c r="C13" s="118">
        <v>1.76</v>
      </c>
    </row>
    <row r="14" spans="1:3" ht="20.100000000000001" customHeight="1">
      <c r="A14" s="116" t="s">
        <v>196</v>
      </c>
      <c r="B14" s="117" t="s">
        <v>197</v>
      </c>
      <c r="C14" s="118">
        <v>3.29</v>
      </c>
    </row>
    <row r="15" spans="1:3" ht="20.100000000000001" customHeight="1">
      <c r="A15" s="116" t="s">
        <v>198</v>
      </c>
      <c r="B15" s="117" t="s">
        <v>199</v>
      </c>
      <c r="C15" s="118">
        <v>1.19</v>
      </c>
    </row>
    <row r="16" spans="1:3" ht="20.100000000000001" customHeight="1">
      <c r="A16" s="116" t="s">
        <v>200</v>
      </c>
      <c r="B16" s="117" t="s">
        <v>201</v>
      </c>
      <c r="C16" s="118">
        <v>0.2</v>
      </c>
    </row>
    <row r="17" spans="1:3" ht="20.100000000000001" customHeight="1">
      <c r="A17" s="116" t="s">
        <v>202</v>
      </c>
      <c r="B17" s="117" t="s">
        <v>203</v>
      </c>
      <c r="C17" s="118">
        <v>0.4</v>
      </c>
    </row>
    <row r="18" spans="1:3" ht="20.100000000000001" customHeight="1">
      <c r="A18" s="116" t="s">
        <v>204</v>
      </c>
      <c r="B18" s="117" t="s">
        <v>205</v>
      </c>
      <c r="C18" s="118">
        <v>0.55000000000000004</v>
      </c>
    </row>
    <row r="19" spans="1:3" ht="20.100000000000001" customHeight="1">
      <c r="A19" s="116" t="s">
        <v>206</v>
      </c>
      <c r="B19" s="117" t="s">
        <v>207</v>
      </c>
      <c r="C19" s="118">
        <v>0.04</v>
      </c>
    </row>
    <row r="20" spans="1:3" ht="20.100000000000001" customHeight="1">
      <c r="A20" s="116" t="s">
        <v>208</v>
      </c>
      <c r="B20" s="117" t="s">
        <v>209</v>
      </c>
      <c r="C20" s="118">
        <v>1</v>
      </c>
    </row>
    <row r="21" spans="1:3" ht="20.100000000000001" customHeight="1">
      <c r="A21" s="116" t="s">
        <v>210</v>
      </c>
      <c r="B21" s="117" t="s">
        <v>211</v>
      </c>
      <c r="C21" s="118">
        <v>0.3</v>
      </c>
    </row>
    <row r="22" spans="1:3" ht="20.100000000000001" customHeight="1">
      <c r="A22" s="116" t="s">
        <v>212</v>
      </c>
      <c r="B22" s="117" t="s">
        <v>213</v>
      </c>
      <c r="C22" s="118">
        <v>0.7</v>
      </c>
    </row>
    <row r="23" spans="1:3" ht="17.25" customHeight="1"/>
    <row r="24" spans="1:3" ht="17.25" customHeight="1"/>
    <row r="25" spans="1:3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Normal="100" workbookViewId="0">
      <selection activeCell="F23" sqref="F23"/>
    </sheetView>
  </sheetViews>
  <sheetFormatPr defaultRowHeight="14.25"/>
  <cols>
    <col min="1" max="1" width="17.875" style="1" customWidth="1"/>
    <col min="2" max="2" width="26" style="1" customWidth="1"/>
    <col min="3" max="4" width="13" style="1" customWidth="1"/>
    <col min="5" max="5" width="15" style="1" customWidth="1"/>
    <col min="6" max="16384" width="9" style="1"/>
  </cols>
  <sheetData>
    <row r="1" spans="1:5" ht="14.25" customHeight="1">
      <c r="A1" s="2" t="s">
        <v>104</v>
      </c>
    </row>
    <row r="2" spans="1:5" ht="25.5" customHeight="1">
      <c r="A2" s="5" t="s">
        <v>160</v>
      </c>
      <c r="B2" s="6"/>
      <c r="C2" s="6"/>
      <c r="D2" s="6"/>
      <c r="E2" s="6"/>
    </row>
    <row r="3" spans="1:5" ht="18.75" customHeight="1">
      <c r="A3" s="122" t="s">
        <v>167</v>
      </c>
      <c r="B3" s="7"/>
      <c r="C3" s="7"/>
      <c r="D3" s="7"/>
      <c r="E3" s="8" t="s">
        <v>0</v>
      </c>
    </row>
    <row r="4" spans="1:5" ht="20.25" customHeight="1">
      <c r="A4" s="153" t="s">
        <v>36</v>
      </c>
      <c r="B4" s="153" t="s">
        <v>37</v>
      </c>
      <c r="C4" s="153" t="s">
        <v>69</v>
      </c>
      <c r="D4" s="153"/>
      <c r="E4" s="153"/>
    </row>
    <row r="5" spans="1:5" ht="18" customHeight="1">
      <c r="A5" s="153"/>
      <c r="B5" s="153"/>
      <c r="C5" s="9" t="s">
        <v>35</v>
      </c>
      <c r="D5" s="9" t="s">
        <v>40</v>
      </c>
      <c r="E5" s="9" t="s">
        <v>41</v>
      </c>
    </row>
    <row r="6" spans="1:5" s="126" customFormat="1" ht="20.25" customHeight="1">
      <c r="A6" s="59"/>
      <c r="B6" s="57"/>
      <c r="C6" s="127"/>
      <c r="D6" s="127"/>
      <c r="E6" s="127"/>
    </row>
    <row r="7" spans="1:5" ht="30" customHeight="1">
      <c r="A7" s="154" t="s">
        <v>219</v>
      </c>
      <c r="B7" s="154"/>
      <c r="C7" s="154"/>
      <c r="D7" s="154"/>
      <c r="E7" s="154"/>
    </row>
  </sheetData>
  <sheetProtection formatCells="0" formatColumns="0" formatRows="0"/>
  <mergeCells count="4">
    <mergeCell ref="C4:E4"/>
    <mergeCell ref="A4:A5"/>
    <mergeCell ref="B4:B5"/>
    <mergeCell ref="A7:E7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Normal="100" workbookViewId="0">
      <selection activeCell="G19" sqref="G19:G20"/>
    </sheetView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5.5" customHeight="1">
      <c r="A2" s="5" t="s">
        <v>161</v>
      </c>
      <c r="B2" s="6"/>
      <c r="C2" s="6"/>
      <c r="D2" s="6"/>
      <c r="E2" s="6"/>
    </row>
    <row r="3" spans="1:5" ht="18.75" customHeight="1">
      <c r="A3" s="122" t="s">
        <v>214</v>
      </c>
      <c r="B3" s="7"/>
      <c r="C3" s="7"/>
      <c r="D3" s="7"/>
      <c r="E3" s="8" t="s">
        <v>0</v>
      </c>
    </row>
    <row r="4" spans="1:5" ht="20.25" customHeight="1">
      <c r="A4" s="153" t="s">
        <v>36</v>
      </c>
      <c r="B4" s="153" t="s">
        <v>37</v>
      </c>
      <c r="C4" s="153" t="s">
        <v>90</v>
      </c>
      <c r="D4" s="153"/>
      <c r="E4" s="153"/>
    </row>
    <row r="5" spans="1:5" ht="18" customHeight="1">
      <c r="A5" s="153"/>
      <c r="B5" s="153"/>
      <c r="C5" s="9" t="s">
        <v>35</v>
      </c>
      <c r="D5" s="9" t="s">
        <v>40</v>
      </c>
      <c r="E5" s="9" t="s">
        <v>41</v>
      </c>
    </row>
    <row r="6" spans="1:5" ht="20.25" customHeight="1">
      <c r="A6" s="59"/>
      <c r="B6" s="57"/>
      <c r="C6" s="58"/>
      <c r="D6" s="56"/>
      <c r="E6" s="58"/>
    </row>
    <row r="7" spans="1:5" ht="31.5" customHeight="1">
      <c r="A7" s="154" t="s">
        <v>220</v>
      </c>
      <c r="B7" s="154"/>
      <c r="C7" s="154"/>
      <c r="D7" s="154"/>
      <c r="E7" s="154"/>
    </row>
  </sheetData>
  <sheetProtection formatCells="0" formatColumns="0" formatRows="0"/>
  <mergeCells count="4">
    <mergeCell ref="C4:E4"/>
    <mergeCell ref="A4:A5"/>
    <mergeCell ref="B4:B5"/>
    <mergeCell ref="A7:E7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topLeftCell="A4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105</v>
      </c>
    </row>
    <row r="2" spans="1:66" ht="28.5" customHeight="1">
      <c r="A2" s="41" t="s">
        <v>162</v>
      </c>
      <c r="B2" s="42"/>
      <c r="C2" s="43"/>
      <c r="D2" s="44"/>
    </row>
    <row r="3" spans="1:66" ht="15" customHeight="1">
      <c r="A3" s="131" t="s">
        <v>215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38" customFormat="1" ht="18" customHeight="1">
      <c r="A6" s="50" t="s">
        <v>5</v>
      </c>
      <c r="B6" s="55">
        <v>76.52</v>
      </c>
      <c r="C6" s="26" t="s">
        <v>124</v>
      </c>
      <c r="D6" s="128">
        <v>65.83</v>
      </c>
    </row>
    <row r="7" spans="1:66" s="38" customFormat="1" ht="18" customHeight="1">
      <c r="A7" s="28" t="s">
        <v>6</v>
      </c>
      <c r="B7" s="118">
        <v>0</v>
      </c>
      <c r="C7" s="26" t="s">
        <v>125</v>
      </c>
      <c r="D7" s="128">
        <v>0</v>
      </c>
    </row>
    <row r="8" spans="1:66" s="38" customFormat="1" ht="18" customHeight="1">
      <c r="A8" s="26" t="s">
        <v>8</v>
      </c>
      <c r="B8" s="118">
        <v>0</v>
      </c>
      <c r="C8" s="26" t="s">
        <v>126</v>
      </c>
      <c r="D8" s="128">
        <v>0</v>
      </c>
    </row>
    <row r="9" spans="1:66" s="38" customFormat="1" ht="18" customHeight="1">
      <c r="A9" s="26" t="s">
        <v>9</v>
      </c>
      <c r="B9" s="118">
        <f>SUM(B10:B14)</f>
        <v>0</v>
      </c>
      <c r="C9" s="26" t="s">
        <v>127</v>
      </c>
      <c r="D9" s="128">
        <v>0</v>
      </c>
    </row>
    <row r="10" spans="1:66" s="38" customFormat="1" ht="18" customHeight="1">
      <c r="A10" s="50" t="s">
        <v>10</v>
      </c>
      <c r="B10" s="118">
        <v>0</v>
      </c>
      <c r="C10" s="51" t="s">
        <v>128</v>
      </c>
      <c r="D10" s="128">
        <v>0</v>
      </c>
    </row>
    <row r="11" spans="1:66" s="38" customFormat="1" ht="18" customHeight="1">
      <c r="A11" s="50" t="s">
        <v>12</v>
      </c>
      <c r="B11" s="118">
        <v>0</v>
      </c>
      <c r="C11" s="26" t="s">
        <v>129</v>
      </c>
      <c r="D11" s="128">
        <v>0</v>
      </c>
    </row>
    <row r="12" spans="1:66" s="38" customFormat="1" ht="18" customHeight="1">
      <c r="A12" s="50" t="s">
        <v>14</v>
      </c>
      <c r="B12" s="128">
        <v>0</v>
      </c>
      <c r="C12" s="26" t="s">
        <v>130</v>
      </c>
      <c r="D12" s="128">
        <v>0</v>
      </c>
      <c r="N12" s="129"/>
      <c r="O12" s="129"/>
    </row>
    <row r="13" spans="1:66" s="38" customFormat="1" ht="18" customHeight="1">
      <c r="A13" s="50" t="s">
        <v>16</v>
      </c>
      <c r="B13" s="118">
        <v>0</v>
      </c>
      <c r="C13" s="26" t="s">
        <v>131</v>
      </c>
      <c r="D13" s="128">
        <v>4.3899999999999997</v>
      </c>
      <c r="N13" s="129"/>
      <c r="O13" s="129"/>
    </row>
    <row r="14" spans="1:66" s="38" customFormat="1" ht="18" customHeight="1">
      <c r="A14" s="50" t="s">
        <v>18</v>
      </c>
      <c r="B14" s="118">
        <v>0</v>
      </c>
      <c r="C14" s="26" t="s">
        <v>19</v>
      </c>
      <c r="D14" s="128">
        <v>0</v>
      </c>
      <c r="N14" s="129"/>
      <c r="O14" s="129"/>
    </row>
    <row r="15" spans="1:66" s="38" customFormat="1" ht="18" customHeight="1">
      <c r="A15" s="26" t="s">
        <v>106</v>
      </c>
      <c r="B15" s="130"/>
      <c r="C15" s="26" t="s">
        <v>132</v>
      </c>
      <c r="D15" s="128">
        <v>1.76</v>
      </c>
      <c r="N15" s="129"/>
      <c r="O15" s="129"/>
    </row>
    <row r="16" spans="1:66" s="38" customFormat="1" ht="18" customHeight="1">
      <c r="A16" s="26"/>
      <c r="B16" s="52"/>
      <c r="C16" s="26" t="s">
        <v>133</v>
      </c>
      <c r="D16" s="128">
        <v>0</v>
      </c>
    </row>
    <row r="17" spans="1:4" s="38" customFormat="1" ht="18" customHeight="1">
      <c r="A17" s="50"/>
      <c r="B17" s="53"/>
      <c r="C17" s="26" t="s">
        <v>134</v>
      </c>
      <c r="D17" s="128">
        <v>0</v>
      </c>
    </row>
    <row r="18" spans="1:4" s="38" customFormat="1" ht="18" customHeight="1">
      <c r="A18" s="50"/>
      <c r="B18" s="53"/>
      <c r="C18" s="26" t="s">
        <v>135</v>
      </c>
      <c r="D18" s="128">
        <v>0</v>
      </c>
    </row>
    <row r="19" spans="1:4" s="38" customFormat="1" ht="18" customHeight="1">
      <c r="A19" s="50"/>
      <c r="B19" s="53"/>
      <c r="C19" s="26" t="s">
        <v>136</v>
      </c>
      <c r="D19" s="128">
        <v>0</v>
      </c>
    </row>
    <row r="20" spans="1:4" s="38" customFormat="1" ht="18" customHeight="1">
      <c r="A20" s="50"/>
      <c r="B20" s="53"/>
      <c r="C20" s="26" t="s">
        <v>137</v>
      </c>
      <c r="D20" s="128">
        <v>0</v>
      </c>
    </row>
    <row r="21" spans="1:4" s="38" customFormat="1" ht="18" customHeight="1">
      <c r="A21" s="50"/>
      <c r="B21" s="53"/>
      <c r="C21" s="26" t="s">
        <v>138</v>
      </c>
      <c r="D21" s="128">
        <v>0</v>
      </c>
    </row>
    <row r="22" spans="1:4" s="38" customFormat="1" ht="18" customHeight="1">
      <c r="A22" s="130"/>
      <c r="B22" s="130"/>
      <c r="C22" s="26" t="s">
        <v>20</v>
      </c>
      <c r="D22" s="128">
        <v>0</v>
      </c>
    </row>
    <row r="23" spans="1:4" s="38" customFormat="1" ht="18" customHeight="1">
      <c r="A23" s="130"/>
      <c r="B23" s="130"/>
      <c r="C23" s="26" t="s">
        <v>21</v>
      </c>
      <c r="D23" s="128">
        <v>0</v>
      </c>
    </row>
    <row r="24" spans="1:4" s="38" customFormat="1" ht="18" customHeight="1">
      <c r="A24" s="130"/>
      <c r="B24" s="130"/>
      <c r="C24" s="27" t="s">
        <v>139</v>
      </c>
      <c r="D24" s="128">
        <v>0</v>
      </c>
    </row>
    <row r="25" spans="1:4" s="38" customFormat="1" ht="18" customHeight="1">
      <c r="A25" s="130"/>
      <c r="B25" s="130"/>
      <c r="C25" s="28" t="s">
        <v>22</v>
      </c>
      <c r="D25" s="128">
        <v>4.54</v>
      </c>
    </row>
    <row r="26" spans="1:4" s="38" customFormat="1" ht="18" customHeight="1">
      <c r="A26" s="130"/>
      <c r="B26" s="130"/>
      <c r="C26" s="26" t="s">
        <v>143</v>
      </c>
      <c r="D26" s="128">
        <v>0</v>
      </c>
    </row>
    <row r="27" spans="1:4" s="38" customFormat="1" ht="18" customHeight="1">
      <c r="A27" s="130"/>
      <c r="B27" s="130"/>
      <c r="C27" s="26" t="s">
        <v>116</v>
      </c>
      <c r="D27" s="128">
        <v>0</v>
      </c>
    </row>
    <row r="28" spans="1:4" s="38" customFormat="1" ht="18" customHeight="1">
      <c r="A28" s="130"/>
      <c r="B28" s="130"/>
      <c r="C28" s="26" t="s">
        <v>23</v>
      </c>
      <c r="D28" s="128">
        <v>0</v>
      </c>
    </row>
    <row r="29" spans="1:4" s="38" customFormat="1" ht="18" customHeight="1">
      <c r="A29" s="130"/>
      <c r="B29" s="130"/>
      <c r="C29" s="26" t="s">
        <v>24</v>
      </c>
      <c r="D29" s="128">
        <v>0</v>
      </c>
    </row>
    <row r="30" spans="1:4" s="38" customFormat="1" ht="18" customHeight="1">
      <c r="A30" s="50"/>
      <c r="B30" s="53"/>
      <c r="C30" s="26" t="s">
        <v>25</v>
      </c>
      <c r="D30" s="128">
        <v>0</v>
      </c>
    </row>
    <row r="31" spans="1:4" s="38" customFormat="1" ht="18" customHeight="1">
      <c r="A31" s="50"/>
      <c r="B31" s="53"/>
      <c r="C31" s="26" t="s">
        <v>26</v>
      </c>
      <c r="D31" s="128">
        <v>0</v>
      </c>
    </row>
    <row r="32" spans="1:4" ht="18" customHeight="1">
      <c r="A32" s="50"/>
      <c r="B32" s="53"/>
      <c r="C32" s="26"/>
      <c r="D32" s="54"/>
    </row>
    <row r="33" spans="1:4" ht="18" customHeight="1">
      <c r="A33" s="37" t="s">
        <v>27</v>
      </c>
      <c r="B33" s="53">
        <f>SUM(B6:B9)+B15</f>
        <v>76.52</v>
      </c>
      <c r="C33" s="37" t="s">
        <v>28</v>
      </c>
      <c r="D33" s="55">
        <f>SUM(D6:D31)</f>
        <v>76.52000000000001</v>
      </c>
    </row>
    <row r="34" spans="1:4" s="38" customFormat="1" ht="18" customHeight="1">
      <c r="A34" s="28" t="s">
        <v>29</v>
      </c>
      <c r="B34" s="53">
        <v>0</v>
      </c>
      <c r="C34" s="28" t="s">
        <v>30</v>
      </c>
      <c r="D34" s="55">
        <f>B35-D33</f>
        <v>0</v>
      </c>
    </row>
    <row r="35" spans="1:4" ht="18" customHeight="1">
      <c r="A35" s="37" t="s">
        <v>31</v>
      </c>
      <c r="B35" s="53">
        <f>SUM(B33:B34)</f>
        <v>76.52</v>
      </c>
      <c r="C35" s="37" t="s">
        <v>32</v>
      </c>
      <c r="D35" s="55">
        <f>D33+D34</f>
        <v>76.52000000000001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3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6384" width="9" style="1"/>
  </cols>
  <sheetData>
    <row r="1" spans="1:19" ht="14.25" customHeight="1">
      <c r="A1" s="62" t="s">
        <v>107</v>
      </c>
    </row>
    <row r="2" spans="1:19" ht="25.5" customHeight="1">
      <c r="A2" s="146" t="s">
        <v>163</v>
      </c>
      <c r="B2" s="146"/>
      <c r="C2" s="146"/>
      <c r="D2" s="15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9" ht="20.25" customHeight="1">
      <c r="A3" s="157" t="s">
        <v>167</v>
      </c>
      <c r="B3" s="157"/>
      <c r="C3" s="12"/>
      <c r="D3" s="64"/>
      <c r="E3" s="12"/>
      <c r="F3" s="12"/>
      <c r="G3" s="12"/>
      <c r="H3" s="12"/>
      <c r="I3" s="12"/>
      <c r="J3" s="12"/>
      <c r="K3" s="12"/>
      <c r="L3" s="12"/>
      <c r="M3" s="158" t="s">
        <v>0</v>
      </c>
      <c r="N3" s="158"/>
    </row>
    <row r="4" spans="1:19" ht="31.5" customHeight="1">
      <c r="A4" s="159" t="s">
        <v>34</v>
      </c>
      <c r="B4" s="159"/>
      <c r="C4" s="155" t="s">
        <v>35</v>
      </c>
      <c r="D4" s="160" t="s">
        <v>144</v>
      </c>
      <c r="E4" s="155" t="s">
        <v>91</v>
      </c>
      <c r="F4" s="155" t="s">
        <v>92</v>
      </c>
      <c r="G4" s="155" t="s">
        <v>93</v>
      </c>
      <c r="H4" s="155" t="s">
        <v>97</v>
      </c>
      <c r="I4" s="148" t="s">
        <v>94</v>
      </c>
      <c r="J4" s="148"/>
      <c r="K4" s="148"/>
      <c r="L4" s="148"/>
      <c r="M4" s="148"/>
      <c r="N4" s="148"/>
    </row>
    <row r="5" spans="1:19" ht="42.75" customHeight="1">
      <c r="A5" s="14" t="s">
        <v>36</v>
      </c>
      <c r="B5" s="14" t="s">
        <v>37</v>
      </c>
      <c r="C5" s="155"/>
      <c r="D5" s="160"/>
      <c r="E5" s="155"/>
      <c r="F5" s="155"/>
      <c r="G5" s="155"/>
      <c r="H5" s="155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126" customFormat="1" ht="20.100000000000001" customHeight="1">
      <c r="A6" s="59"/>
      <c r="B6" s="133" t="s">
        <v>35</v>
      </c>
      <c r="C6" s="22">
        <v>76.52</v>
      </c>
      <c r="D6" s="132">
        <v>0</v>
      </c>
      <c r="E6" s="22">
        <v>76.52</v>
      </c>
      <c r="F6" s="22">
        <v>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>
        <v>0</v>
      </c>
      <c r="O6" s="65"/>
      <c r="P6" s="65"/>
      <c r="Q6" s="65"/>
      <c r="R6" s="65"/>
      <c r="S6" s="65"/>
    </row>
    <row r="7" spans="1:19" ht="20.100000000000001" customHeight="1">
      <c r="A7" s="59">
        <v>201</v>
      </c>
      <c r="B7" s="133" t="s">
        <v>168</v>
      </c>
      <c r="C7" s="22">
        <v>65.83</v>
      </c>
      <c r="D7" s="132">
        <v>0</v>
      </c>
      <c r="E7" s="22">
        <v>65.83</v>
      </c>
      <c r="F7" s="22">
        <v>0</v>
      </c>
      <c r="G7" s="22">
        <v>0</v>
      </c>
      <c r="H7" s="22">
        <v>0</v>
      </c>
      <c r="I7" s="22">
        <v>0</v>
      </c>
      <c r="J7" s="22"/>
      <c r="K7" s="22"/>
      <c r="L7" s="22"/>
      <c r="M7" s="22"/>
      <c r="N7" s="22">
        <v>0</v>
      </c>
    </row>
    <row r="8" spans="1:19" ht="20.100000000000001" customHeight="1">
      <c r="A8" s="59">
        <v>20103</v>
      </c>
      <c r="B8" s="133" t="s">
        <v>169</v>
      </c>
      <c r="C8" s="22">
        <v>65.83</v>
      </c>
      <c r="D8" s="132">
        <v>0</v>
      </c>
      <c r="E8" s="22">
        <v>65.83</v>
      </c>
      <c r="F8" s="22">
        <v>0</v>
      </c>
      <c r="G8" s="22">
        <v>0</v>
      </c>
      <c r="H8" s="22">
        <v>0</v>
      </c>
      <c r="I8" s="22">
        <v>0</v>
      </c>
      <c r="J8" s="22"/>
      <c r="K8" s="22"/>
      <c r="L8" s="22"/>
      <c r="M8" s="22"/>
      <c r="N8" s="22">
        <v>0</v>
      </c>
    </row>
    <row r="9" spans="1:19" ht="20.100000000000001" customHeight="1">
      <c r="A9" s="59">
        <v>2010350</v>
      </c>
      <c r="B9" s="133" t="s">
        <v>170</v>
      </c>
      <c r="C9" s="22">
        <v>30.83</v>
      </c>
      <c r="D9" s="132">
        <v>0</v>
      </c>
      <c r="E9" s="22">
        <v>30.83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22"/>
      <c r="M9" s="22"/>
      <c r="N9" s="22">
        <v>0</v>
      </c>
    </row>
    <row r="10" spans="1:19" ht="20.100000000000001" customHeight="1">
      <c r="A10" s="59">
        <v>2010399</v>
      </c>
      <c r="B10" s="133" t="s">
        <v>171</v>
      </c>
      <c r="C10" s="22">
        <v>35</v>
      </c>
      <c r="D10" s="132">
        <v>0</v>
      </c>
      <c r="E10" s="22">
        <v>35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>
        <v>0</v>
      </c>
    </row>
    <row r="11" spans="1:19" ht="20.100000000000001" customHeight="1">
      <c r="A11" s="59">
        <v>208</v>
      </c>
      <c r="B11" s="133" t="s">
        <v>172</v>
      </c>
      <c r="C11" s="22">
        <v>4.3899999999999997</v>
      </c>
      <c r="D11" s="132">
        <v>0</v>
      </c>
      <c r="E11" s="22">
        <v>4.3899999999999997</v>
      </c>
      <c r="F11" s="22">
        <v>0</v>
      </c>
      <c r="G11" s="22">
        <v>0</v>
      </c>
      <c r="H11" s="22">
        <v>0</v>
      </c>
      <c r="I11" s="22">
        <v>0</v>
      </c>
      <c r="J11" s="22"/>
      <c r="K11" s="22"/>
      <c r="L11" s="22"/>
      <c r="M11" s="22"/>
      <c r="N11" s="22">
        <v>0</v>
      </c>
    </row>
    <row r="12" spans="1:19" ht="20.100000000000001" customHeight="1">
      <c r="A12" s="59">
        <v>20805</v>
      </c>
      <c r="B12" s="133" t="s">
        <v>173</v>
      </c>
      <c r="C12" s="22">
        <v>4.3899999999999997</v>
      </c>
      <c r="D12" s="132">
        <v>0</v>
      </c>
      <c r="E12" s="22">
        <v>4.3899999999999997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22"/>
      <c r="M12" s="22"/>
      <c r="N12" s="22">
        <v>0</v>
      </c>
    </row>
    <row r="13" spans="1:19" ht="20.100000000000001" customHeight="1">
      <c r="A13" s="59">
        <v>2080505</v>
      </c>
      <c r="B13" s="133" t="s">
        <v>174</v>
      </c>
      <c r="C13" s="22">
        <v>4.3899999999999997</v>
      </c>
      <c r="D13" s="132">
        <v>0</v>
      </c>
      <c r="E13" s="22">
        <v>4.3899999999999997</v>
      </c>
      <c r="F13" s="22">
        <v>0</v>
      </c>
      <c r="G13" s="22">
        <v>0</v>
      </c>
      <c r="H13" s="22">
        <v>0</v>
      </c>
      <c r="I13" s="22">
        <v>0</v>
      </c>
      <c r="J13" s="22"/>
      <c r="K13" s="22"/>
      <c r="L13" s="22"/>
      <c r="M13" s="22"/>
      <c r="N13" s="22">
        <v>0</v>
      </c>
    </row>
    <row r="14" spans="1:19" ht="20.100000000000001" customHeight="1">
      <c r="A14" s="59">
        <v>210</v>
      </c>
      <c r="B14" s="133" t="s">
        <v>175</v>
      </c>
      <c r="C14" s="22">
        <v>1.76</v>
      </c>
      <c r="D14" s="132">
        <v>0</v>
      </c>
      <c r="E14" s="22">
        <v>1.76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>
        <v>0</v>
      </c>
    </row>
    <row r="15" spans="1:19" ht="20.100000000000001" customHeight="1">
      <c r="A15" s="59">
        <v>21011</v>
      </c>
      <c r="B15" s="133" t="s">
        <v>176</v>
      </c>
      <c r="C15" s="22">
        <v>1.76</v>
      </c>
      <c r="D15" s="132">
        <v>0</v>
      </c>
      <c r="E15" s="22">
        <v>1.76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>
        <v>0</v>
      </c>
    </row>
    <row r="16" spans="1:19" ht="20.100000000000001" customHeight="1">
      <c r="A16" s="59">
        <v>2101102</v>
      </c>
      <c r="B16" s="133" t="s">
        <v>177</v>
      </c>
      <c r="C16" s="22">
        <v>1.76</v>
      </c>
      <c r="D16" s="132">
        <v>0</v>
      </c>
      <c r="E16" s="22">
        <v>1.76</v>
      </c>
      <c r="F16" s="22">
        <v>0</v>
      </c>
      <c r="G16" s="22">
        <v>0</v>
      </c>
      <c r="H16" s="22">
        <v>0</v>
      </c>
      <c r="I16" s="22">
        <v>0</v>
      </c>
      <c r="J16" s="22"/>
      <c r="K16" s="22"/>
      <c r="L16" s="22"/>
      <c r="M16" s="22"/>
      <c r="N16" s="22">
        <v>0</v>
      </c>
    </row>
    <row r="17" spans="1:14" ht="20.100000000000001" customHeight="1">
      <c r="A17" s="59">
        <v>221</v>
      </c>
      <c r="B17" s="133" t="s">
        <v>178</v>
      </c>
      <c r="C17" s="22">
        <v>4.54</v>
      </c>
      <c r="D17" s="132">
        <v>0</v>
      </c>
      <c r="E17" s="22">
        <v>4.54</v>
      </c>
      <c r="F17" s="22">
        <v>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>
        <v>0</v>
      </c>
    </row>
    <row r="18" spans="1:14" ht="20.100000000000001" customHeight="1">
      <c r="A18" s="59">
        <v>22102</v>
      </c>
      <c r="B18" s="133" t="s">
        <v>179</v>
      </c>
      <c r="C18" s="22">
        <v>4.54</v>
      </c>
      <c r="D18" s="132">
        <v>0</v>
      </c>
      <c r="E18" s="22">
        <v>4.54</v>
      </c>
      <c r="F18" s="22">
        <v>0</v>
      </c>
      <c r="G18" s="22">
        <v>0</v>
      </c>
      <c r="H18" s="22">
        <v>0</v>
      </c>
      <c r="I18" s="22">
        <v>0</v>
      </c>
      <c r="J18" s="22"/>
      <c r="K18" s="22"/>
      <c r="L18" s="22"/>
      <c r="M18" s="22"/>
      <c r="N18" s="22">
        <v>0</v>
      </c>
    </row>
    <row r="19" spans="1:14" ht="20.100000000000001" customHeight="1">
      <c r="A19" s="59">
        <v>2210201</v>
      </c>
      <c r="B19" s="133" t="s">
        <v>180</v>
      </c>
      <c r="C19" s="22">
        <v>3.29</v>
      </c>
      <c r="D19" s="132">
        <v>0</v>
      </c>
      <c r="E19" s="22">
        <v>3.29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>
        <v>0</v>
      </c>
    </row>
    <row r="20" spans="1:14" ht="20.100000000000001" customHeight="1">
      <c r="A20" s="59">
        <v>2210202</v>
      </c>
      <c r="B20" s="133" t="s">
        <v>181</v>
      </c>
      <c r="C20" s="22">
        <v>1.25</v>
      </c>
      <c r="D20" s="132">
        <v>0</v>
      </c>
      <c r="E20" s="22">
        <v>1.25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>
        <v>0</v>
      </c>
    </row>
  </sheetData>
  <sheetProtection formatCells="0" formatColumns="0" formatRows="0"/>
  <mergeCells count="11"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  <mergeCell ref="E4:E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108</v>
      </c>
    </row>
    <row r="2" spans="1:5" ht="21" customHeight="1">
      <c r="A2" s="146" t="s">
        <v>164</v>
      </c>
      <c r="B2" s="146"/>
      <c r="C2" s="146"/>
      <c r="D2" s="146"/>
      <c r="E2" s="146"/>
    </row>
    <row r="3" spans="1:5" ht="16.5" customHeight="1">
      <c r="A3" s="61" t="s">
        <v>167</v>
      </c>
      <c r="B3" s="61"/>
      <c r="C3" s="61"/>
      <c r="D3" s="61"/>
      <c r="E3" s="3" t="s">
        <v>0</v>
      </c>
    </row>
    <row r="4" spans="1:5" ht="27" customHeight="1">
      <c r="A4" s="159" t="s">
        <v>34</v>
      </c>
      <c r="B4" s="159"/>
      <c r="C4" s="147" t="s">
        <v>35</v>
      </c>
      <c r="D4" s="147" t="s">
        <v>40</v>
      </c>
      <c r="E4" s="147" t="s">
        <v>41</v>
      </c>
    </row>
    <row r="5" spans="1:5" ht="27" customHeight="1">
      <c r="A5" s="14" t="s">
        <v>36</v>
      </c>
      <c r="B5" s="14" t="s">
        <v>37</v>
      </c>
      <c r="C5" s="147"/>
      <c r="D5" s="147"/>
      <c r="E5" s="147"/>
    </row>
    <row r="6" spans="1:5" s="126" customFormat="1" ht="20.100000000000001" customHeight="1">
      <c r="A6" s="59"/>
      <c r="B6" s="125" t="s">
        <v>35</v>
      </c>
      <c r="C6" s="22">
        <v>76.52</v>
      </c>
      <c r="D6" s="22">
        <v>41.52</v>
      </c>
      <c r="E6" s="22">
        <v>35</v>
      </c>
    </row>
    <row r="7" spans="1:5" ht="20.100000000000001" customHeight="1">
      <c r="A7" s="59">
        <v>201</v>
      </c>
      <c r="B7" s="125" t="s">
        <v>168</v>
      </c>
      <c r="C7" s="22">
        <v>65.83</v>
      </c>
      <c r="D7" s="22">
        <v>30.83</v>
      </c>
      <c r="E7" s="22">
        <v>35</v>
      </c>
    </row>
    <row r="8" spans="1:5" ht="20.100000000000001" customHeight="1">
      <c r="A8" s="59">
        <v>20103</v>
      </c>
      <c r="B8" s="125" t="s">
        <v>169</v>
      </c>
      <c r="C8" s="22">
        <v>65.83</v>
      </c>
      <c r="D8" s="22">
        <v>30.83</v>
      </c>
      <c r="E8" s="22">
        <v>35</v>
      </c>
    </row>
    <row r="9" spans="1:5" ht="20.100000000000001" customHeight="1">
      <c r="A9" s="59">
        <v>2010399</v>
      </c>
      <c r="B9" s="125" t="s">
        <v>171</v>
      </c>
      <c r="C9" s="22">
        <v>35</v>
      </c>
      <c r="D9" s="22">
        <v>0</v>
      </c>
      <c r="E9" s="22">
        <v>35</v>
      </c>
    </row>
    <row r="10" spans="1:5" ht="20.100000000000001" customHeight="1">
      <c r="A10" s="59">
        <v>2010350</v>
      </c>
      <c r="B10" s="125" t="s">
        <v>170</v>
      </c>
      <c r="C10" s="22">
        <v>30.83</v>
      </c>
      <c r="D10" s="22">
        <v>30.83</v>
      </c>
      <c r="E10" s="22">
        <v>0</v>
      </c>
    </row>
    <row r="11" spans="1:5" ht="20.100000000000001" customHeight="1">
      <c r="A11" s="59">
        <v>208</v>
      </c>
      <c r="B11" s="125" t="s">
        <v>172</v>
      </c>
      <c r="C11" s="22">
        <v>4.3899999999999997</v>
      </c>
      <c r="D11" s="22">
        <v>4.3899999999999997</v>
      </c>
      <c r="E11" s="22">
        <v>0</v>
      </c>
    </row>
    <row r="12" spans="1:5" ht="20.100000000000001" customHeight="1">
      <c r="A12" s="59">
        <v>20805</v>
      </c>
      <c r="B12" s="125" t="s">
        <v>173</v>
      </c>
      <c r="C12" s="22">
        <v>4.3899999999999997</v>
      </c>
      <c r="D12" s="22">
        <v>4.3899999999999997</v>
      </c>
      <c r="E12" s="22">
        <v>0</v>
      </c>
    </row>
    <row r="13" spans="1:5" ht="20.100000000000001" customHeight="1">
      <c r="A13" s="59">
        <v>2080505</v>
      </c>
      <c r="B13" s="125" t="s">
        <v>174</v>
      </c>
      <c r="C13" s="22">
        <v>4.3899999999999997</v>
      </c>
      <c r="D13" s="22">
        <v>4.3899999999999997</v>
      </c>
      <c r="E13" s="22">
        <v>0</v>
      </c>
    </row>
    <row r="14" spans="1:5" ht="20.100000000000001" customHeight="1">
      <c r="A14" s="59">
        <v>210</v>
      </c>
      <c r="B14" s="125" t="s">
        <v>175</v>
      </c>
      <c r="C14" s="22">
        <v>1.76</v>
      </c>
      <c r="D14" s="22">
        <v>1.76</v>
      </c>
      <c r="E14" s="22">
        <v>0</v>
      </c>
    </row>
    <row r="15" spans="1:5" ht="20.100000000000001" customHeight="1">
      <c r="A15" s="59">
        <v>21011</v>
      </c>
      <c r="B15" s="125" t="s">
        <v>176</v>
      </c>
      <c r="C15" s="22">
        <v>1.76</v>
      </c>
      <c r="D15" s="22">
        <v>1.76</v>
      </c>
      <c r="E15" s="22">
        <v>0</v>
      </c>
    </row>
    <row r="16" spans="1:5" ht="20.100000000000001" customHeight="1">
      <c r="A16" s="59">
        <v>2101102</v>
      </c>
      <c r="B16" s="125" t="s">
        <v>177</v>
      </c>
      <c r="C16" s="22">
        <v>1.76</v>
      </c>
      <c r="D16" s="22">
        <v>1.76</v>
      </c>
      <c r="E16" s="22">
        <v>0</v>
      </c>
    </row>
    <row r="17" spans="1:5" ht="20.100000000000001" customHeight="1">
      <c r="A17" s="59">
        <v>221</v>
      </c>
      <c r="B17" s="125" t="s">
        <v>178</v>
      </c>
      <c r="C17" s="22">
        <v>4.54</v>
      </c>
      <c r="D17" s="22">
        <v>4.54</v>
      </c>
      <c r="E17" s="22">
        <v>0</v>
      </c>
    </row>
    <row r="18" spans="1:5" ht="20.100000000000001" customHeight="1">
      <c r="A18" s="59">
        <v>22102</v>
      </c>
      <c r="B18" s="125" t="s">
        <v>179</v>
      </c>
      <c r="C18" s="22">
        <v>4.54</v>
      </c>
      <c r="D18" s="22">
        <v>4.54</v>
      </c>
      <c r="E18" s="22">
        <v>0</v>
      </c>
    </row>
    <row r="19" spans="1:5" ht="20.100000000000001" customHeight="1">
      <c r="A19" s="59">
        <v>2210201</v>
      </c>
      <c r="B19" s="125" t="s">
        <v>180</v>
      </c>
      <c r="C19" s="22">
        <v>3.29</v>
      </c>
      <c r="D19" s="22">
        <v>3.29</v>
      </c>
      <c r="E19" s="22">
        <v>0</v>
      </c>
    </row>
    <row r="20" spans="1:5" ht="20.100000000000001" customHeight="1">
      <c r="A20" s="59">
        <v>2210202</v>
      </c>
      <c r="B20" s="125" t="s">
        <v>181</v>
      </c>
      <c r="C20" s="22">
        <v>1.25</v>
      </c>
      <c r="D20" s="22">
        <v>1.25</v>
      </c>
      <c r="E20" s="2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zoomScaleNormal="100" workbookViewId="0">
      <selection activeCell="A9" sqref="A9"/>
    </sheetView>
  </sheetViews>
  <sheetFormatPr defaultColWidth="6" defaultRowHeight="18" customHeight="1"/>
  <cols>
    <col min="1" max="1" width="8.875" style="85" customWidth="1"/>
    <col min="2" max="2" width="17.5" style="88" customWidth="1"/>
    <col min="3" max="3" width="9" style="87" customWidth="1"/>
    <col min="4" max="4" width="8.25" style="87" customWidth="1"/>
    <col min="5" max="5" width="8.125" style="87" customWidth="1"/>
    <col min="6" max="6" width="7" style="84" customWidth="1"/>
    <col min="7" max="7" width="7.5" style="84" customWidth="1"/>
    <col min="8" max="8" width="7" style="84" customWidth="1"/>
    <col min="9" max="10" width="7.125" style="84" customWidth="1"/>
    <col min="11" max="11" width="7.375" style="84" customWidth="1"/>
    <col min="12" max="12" width="6.5" style="84" customWidth="1"/>
    <col min="13" max="13" width="8.125" style="84" customWidth="1"/>
    <col min="14" max="14" width="6.5" style="84" customWidth="1"/>
    <col min="15" max="20" width="6.125" style="84" customWidth="1"/>
    <col min="21" max="16384" width="6" style="84"/>
  </cols>
  <sheetData>
    <row r="1" spans="1:255" ht="18" customHeight="1">
      <c r="A1" s="111" t="s">
        <v>109</v>
      </c>
    </row>
    <row r="2" spans="1:255" s="72" customFormat="1" ht="30" customHeight="1">
      <c r="A2" s="67"/>
      <c r="B2" s="68" t="s">
        <v>165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</row>
    <row r="3" spans="1:255" s="73" customFormat="1" ht="18" customHeight="1">
      <c r="B3" s="74" t="s">
        <v>70</v>
      </c>
      <c r="C3" s="75"/>
      <c r="D3" s="75"/>
      <c r="E3" s="76"/>
      <c r="N3" s="77"/>
      <c r="O3" s="77"/>
      <c r="P3" s="77"/>
      <c r="Q3" s="77"/>
      <c r="R3" s="77"/>
      <c r="S3" s="77"/>
      <c r="T3" s="78" t="s">
        <v>0</v>
      </c>
    </row>
    <row r="4" spans="1:255" s="73" customFormat="1" ht="34.5" customHeight="1">
      <c r="A4" s="161" t="s">
        <v>71</v>
      </c>
      <c r="B4" s="161" t="s">
        <v>72</v>
      </c>
      <c r="C4" s="161" t="s">
        <v>35</v>
      </c>
      <c r="D4" s="80" t="s">
        <v>73</v>
      </c>
      <c r="E4" s="80"/>
      <c r="F4" s="80"/>
      <c r="G4" s="80"/>
      <c r="H4" s="80"/>
      <c r="I4" s="80"/>
      <c r="J4" s="161" t="s">
        <v>74</v>
      </c>
      <c r="K4" s="161" t="s">
        <v>7</v>
      </c>
      <c r="L4" s="161" t="s">
        <v>75</v>
      </c>
      <c r="M4" s="161" t="s">
        <v>76</v>
      </c>
      <c r="N4" s="161" t="s">
        <v>39</v>
      </c>
      <c r="O4" s="80" t="s">
        <v>77</v>
      </c>
      <c r="P4" s="80"/>
      <c r="Q4" s="80"/>
      <c r="R4" s="80"/>
      <c r="S4" s="80"/>
      <c r="T4" s="80"/>
    </row>
    <row r="5" spans="1:255" s="73" customFormat="1" ht="51.75" customHeight="1">
      <c r="A5" s="161"/>
      <c r="B5" s="161"/>
      <c r="C5" s="161"/>
      <c r="D5" s="79" t="s">
        <v>38</v>
      </c>
      <c r="E5" s="79" t="s">
        <v>56</v>
      </c>
      <c r="F5" s="81" t="s">
        <v>78</v>
      </c>
      <c r="G5" s="81" t="s">
        <v>79</v>
      </c>
      <c r="H5" s="81" t="s">
        <v>80</v>
      </c>
      <c r="I5" s="79" t="s">
        <v>81</v>
      </c>
      <c r="J5" s="161"/>
      <c r="K5" s="161"/>
      <c r="L5" s="161"/>
      <c r="M5" s="161"/>
      <c r="N5" s="161"/>
      <c r="O5" s="82" t="s">
        <v>82</v>
      </c>
      <c r="P5" s="82" t="s">
        <v>83</v>
      </c>
      <c r="Q5" s="82" t="s">
        <v>84</v>
      </c>
      <c r="R5" s="82" t="s">
        <v>85</v>
      </c>
      <c r="S5" s="82" t="s">
        <v>86</v>
      </c>
      <c r="T5" s="82" t="s">
        <v>87</v>
      </c>
    </row>
    <row r="6" spans="1:255" ht="18" customHeight="1">
      <c r="A6" s="83" t="s">
        <v>88</v>
      </c>
      <c r="B6" s="83" t="s">
        <v>88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3">
        <v>12</v>
      </c>
      <c r="O6" s="83">
        <v>13</v>
      </c>
      <c r="P6" s="83">
        <v>14</v>
      </c>
      <c r="Q6" s="83">
        <v>15</v>
      </c>
      <c r="R6" s="83">
        <v>16</v>
      </c>
      <c r="S6" s="83">
        <v>17</v>
      </c>
      <c r="T6" s="83">
        <v>18</v>
      </c>
    </row>
    <row r="7" spans="1:255" ht="18" customHeight="1">
      <c r="A7" s="134"/>
      <c r="B7" s="134"/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137"/>
      <c r="Q7" s="137"/>
      <c r="R7" s="137"/>
      <c r="S7" s="137"/>
      <c r="T7" s="137"/>
    </row>
    <row r="8" spans="1:255" ht="21" customHeight="1">
      <c r="A8" s="144" t="s">
        <v>222</v>
      </c>
      <c r="B8" s="86"/>
      <c r="F8" s="86"/>
    </row>
    <row r="9" spans="1:255" ht="21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Microsoft</cp:lastModifiedBy>
  <cp:revision>1</cp:revision>
  <cp:lastPrinted>2021-03-12T02:20:55Z</cp:lastPrinted>
  <dcterms:created xsi:type="dcterms:W3CDTF">2014-12-08T10:49:21Z</dcterms:created>
  <dcterms:modified xsi:type="dcterms:W3CDTF">2021-03-12T02:21:01Z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2361294</vt:i4>
  </property>
</Properties>
</file>